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54" tabRatio="714" firstSheet="1" activeTab="7"/>
  </bookViews>
  <sheets>
    <sheet name="Boys Standings" sheetId="1" r:id="rId1"/>
    <sheet name="Girls Standings" sheetId="2" r:id="rId2"/>
    <sheet name="Boys Point Totals" sheetId="6" r:id="rId3"/>
    <sheet name="Girls Point Totals" sheetId="5" r:id="rId4"/>
    <sheet name="BOYS ROC" sheetId="7" r:id="rId5"/>
    <sheet name="GIRLS ROC" sheetId="8" r:id="rId6"/>
    <sheet name="Boys Combined" sheetId="9" r:id="rId7"/>
    <sheet name="Girls Combined" sheetId="10" r:id="rId8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7"/>
  <c r="K20" i="8"/>
  <c r="K22"/>
  <c r="K9"/>
  <c r="K43"/>
  <c r="K41"/>
  <c r="F4"/>
  <c r="K4" s="1"/>
  <c r="F7"/>
  <c r="K7" s="1"/>
  <c r="F10"/>
  <c r="K10" s="1"/>
  <c r="F14"/>
  <c r="K14" s="1"/>
  <c r="F8"/>
  <c r="K8" s="1"/>
  <c r="F11"/>
  <c r="K11" s="1"/>
  <c r="F19"/>
  <c r="K19" s="1"/>
  <c r="F6"/>
  <c r="K6" s="1"/>
  <c r="F17"/>
  <c r="K17" s="1"/>
  <c r="F18"/>
  <c r="K18" s="1"/>
  <c r="F16"/>
  <c r="K16" s="1"/>
  <c r="F13"/>
  <c r="K13" s="1"/>
  <c r="F20"/>
  <c r="F31"/>
  <c r="K31" s="1"/>
  <c r="F35"/>
  <c r="K35" s="1"/>
  <c r="F30"/>
  <c r="K30" s="1"/>
  <c r="F37"/>
  <c r="K37" s="1"/>
  <c r="F21"/>
  <c r="K21" s="1"/>
  <c r="F22"/>
  <c r="F27"/>
  <c r="K27" s="1"/>
  <c r="F9"/>
  <c r="F38"/>
  <c r="K38" s="1"/>
  <c r="F28"/>
  <c r="K28" s="1"/>
  <c r="F26"/>
  <c r="K26" s="1"/>
  <c r="F25"/>
  <c r="K25" s="1"/>
  <c r="F12"/>
  <c r="K12" s="1"/>
  <c r="F29"/>
  <c r="K29" s="1"/>
  <c r="F39"/>
  <c r="K39" s="1"/>
  <c r="F15"/>
  <c r="K15" s="1"/>
  <c r="F36"/>
  <c r="K36" s="1"/>
  <c r="F23"/>
  <c r="K23" s="1"/>
  <c r="F24"/>
  <c r="K24" s="1"/>
  <c r="F32"/>
  <c r="K32" s="1"/>
  <c r="F42"/>
  <c r="K42" s="1"/>
  <c r="F43"/>
  <c r="F34"/>
  <c r="K34" s="1"/>
  <c r="F33"/>
  <c r="K33" s="1"/>
  <c r="F41"/>
  <c r="F40"/>
  <c r="K40" s="1"/>
  <c r="F5"/>
  <c r="K5" s="1"/>
  <c r="F13" i="7"/>
  <c r="K13" s="1"/>
  <c r="F15"/>
  <c r="K15" s="1"/>
  <c r="F11"/>
  <c r="K11" s="1"/>
  <c r="F19"/>
  <c r="K19" s="1"/>
  <c r="F12"/>
  <c r="K12" s="1"/>
  <c r="F8"/>
  <c r="K8" s="1"/>
  <c r="F4"/>
  <c r="K4" s="1"/>
  <c r="F14"/>
  <c r="K14" s="1"/>
  <c r="F34"/>
  <c r="K34" s="1"/>
  <c r="F26"/>
  <c r="K26" s="1"/>
  <c r="F31"/>
  <c r="K31" s="1"/>
  <c r="F16"/>
  <c r="K16" s="1"/>
  <c r="F22"/>
  <c r="K22" s="1"/>
  <c r="F20"/>
  <c r="K20" s="1"/>
  <c r="F5"/>
  <c r="K5" s="1"/>
  <c r="F40"/>
  <c r="K40" s="1"/>
  <c r="F28"/>
  <c r="K28" s="1"/>
  <c r="F25"/>
  <c r="K25" s="1"/>
  <c r="F33"/>
  <c r="K33" s="1"/>
  <c r="F41"/>
  <c r="K41" s="1"/>
  <c r="F21"/>
  <c r="K21" s="1"/>
  <c r="F18"/>
  <c r="K18" s="1"/>
  <c r="F29"/>
  <c r="K29" s="1"/>
  <c r="F23"/>
  <c r="K23" s="1"/>
  <c r="F17"/>
  <c r="K17" s="1"/>
  <c r="F42"/>
  <c r="K42" s="1"/>
  <c r="F36"/>
  <c r="K36" s="1"/>
  <c r="F24"/>
  <c r="K24" s="1"/>
  <c r="F37"/>
  <c r="K37" s="1"/>
  <c r="F38"/>
  <c r="K38" s="1"/>
  <c r="F45"/>
  <c r="K45" s="1"/>
  <c r="F6"/>
  <c r="K6" s="1"/>
  <c r="F35"/>
  <c r="K35" s="1"/>
  <c r="F32"/>
  <c r="K32" s="1"/>
  <c r="F9"/>
  <c r="K9" s="1"/>
  <c r="F46"/>
  <c r="K46" s="1"/>
  <c r="F44"/>
  <c r="K44" s="1"/>
  <c r="F30"/>
  <c r="K30" s="1"/>
  <c r="F39"/>
  <c r="K39" s="1"/>
  <c r="F10"/>
  <c r="K10" s="1"/>
  <c r="F47"/>
  <c r="K47" s="1"/>
  <c r="F48"/>
  <c r="K48" s="1"/>
  <c r="F43"/>
  <c r="K43" s="1"/>
  <c r="F50"/>
  <c r="K50" s="1"/>
  <c r="F27"/>
  <c r="K27" s="1"/>
  <c r="F52"/>
  <c r="K52" s="1"/>
  <c r="F49"/>
  <c r="K49" s="1"/>
  <c r="F51"/>
  <c r="K51" s="1"/>
  <c r="K27" i="5" l="1"/>
  <c r="K35"/>
  <c r="K111"/>
  <c r="K113"/>
  <c r="K105"/>
  <c r="K139" i="6"/>
  <c r="K129"/>
  <c r="K118"/>
  <c r="K111"/>
  <c r="K107"/>
  <c r="K144"/>
  <c r="K120"/>
  <c r="K119"/>
  <c r="K110" i="5"/>
  <c r="K104" l="1"/>
  <c r="K145" i="6"/>
  <c r="K102"/>
  <c r="K89"/>
  <c r="K81" i="5" l="1"/>
  <c r="K117" i="6"/>
  <c r="K133"/>
  <c r="K92"/>
  <c r="K108" i="5" l="1"/>
  <c r="K76"/>
  <c r="K146" i="6"/>
  <c r="K93"/>
  <c r="K106"/>
  <c r="K72"/>
  <c r="K115" i="5"/>
  <c r="K94"/>
  <c r="K69"/>
  <c r="K122" i="6"/>
  <c r="K89" i="5"/>
  <c r="K82"/>
  <c r="K134" i="6"/>
  <c r="K112" i="5" l="1"/>
  <c r="K85"/>
  <c r="K107"/>
  <c r="K99"/>
  <c r="K102"/>
  <c r="K65"/>
  <c r="K91"/>
  <c r="K68"/>
  <c r="K28" i="6"/>
  <c r="K82"/>
  <c r="K81"/>
  <c r="K116"/>
  <c r="K124"/>
  <c r="K73"/>
  <c r="K34"/>
  <c r="K59"/>
  <c r="K47"/>
  <c r="K76"/>
  <c r="K140"/>
  <c r="K66"/>
  <c r="K100"/>
  <c r="K87" l="1"/>
  <c r="K90"/>
  <c r="K41"/>
  <c r="K29"/>
  <c r="K101"/>
  <c r="K63"/>
  <c r="K78"/>
  <c r="K99"/>
  <c r="K57"/>
  <c r="K50"/>
  <c r="K83"/>
  <c r="K141"/>
  <c r="K74"/>
  <c r="K79"/>
  <c r="K112"/>
  <c r="K130"/>
  <c r="K7"/>
  <c r="K16"/>
  <c r="K56"/>
  <c r="K42"/>
  <c r="K64"/>
  <c r="K55"/>
  <c r="K39"/>
  <c r="K70"/>
  <c r="K109"/>
  <c r="K94"/>
  <c r="K135"/>
  <c r="K13"/>
  <c r="K38"/>
  <c r="K18"/>
  <c r="K31"/>
  <c r="K131"/>
  <c r="K49"/>
  <c r="K32"/>
  <c r="K113"/>
  <c r="K136"/>
  <c r="K142"/>
  <c r="K88"/>
  <c r="K24"/>
  <c r="K77"/>
  <c r="K21"/>
  <c r="K20"/>
  <c r="K61"/>
  <c r="K127"/>
  <c r="K91"/>
  <c r="K8"/>
  <c r="K33"/>
  <c r="K75"/>
  <c r="K95"/>
  <c r="K110"/>
  <c r="K60"/>
  <c r="K26"/>
  <c r="K54"/>
  <c r="K19"/>
  <c r="K114"/>
  <c r="K96"/>
  <c r="K121"/>
  <c r="K46"/>
  <c r="K27"/>
  <c r="K45"/>
  <c r="K14"/>
  <c r="K53"/>
  <c r="K44"/>
  <c r="K67"/>
  <c r="K115"/>
  <c r="K97"/>
  <c r="K132"/>
  <c r="K40"/>
  <c r="K69"/>
  <c r="K9"/>
  <c r="K17"/>
  <c r="K62"/>
  <c r="K22"/>
  <c r="K43"/>
  <c r="K36"/>
  <c r="K30"/>
  <c r="K98"/>
  <c r="K104"/>
  <c r="K128"/>
  <c r="K65"/>
  <c r="K137"/>
  <c r="K143"/>
  <c r="K103"/>
  <c r="K123"/>
  <c r="K71"/>
  <c r="K6"/>
  <c r="K11"/>
  <c r="K80"/>
  <c r="K58"/>
  <c r="K15"/>
  <c r="K85"/>
  <c r="K86"/>
  <c r="K51"/>
  <c r="K25"/>
  <c r="K23"/>
  <c r="K68"/>
  <c r="K48"/>
  <c r="K12"/>
  <c r="K52"/>
  <c r="K84"/>
  <c r="K138"/>
  <c r="K37"/>
  <c r="K88" i="5"/>
  <c r="K67"/>
  <c r="K87"/>
  <c r="K74"/>
  <c r="K48"/>
  <c r="K100"/>
  <c r="K77"/>
  <c r="K64"/>
  <c r="K103"/>
  <c r="K90"/>
  <c r="K14"/>
  <c r="K15"/>
  <c r="K40"/>
  <c r="K37"/>
  <c r="K47"/>
  <c r="K50"/>
  <c r="K96"/>
  <c r="K93"/>
  <c r="K38"/>
  <c r="K22"/>
  <c r="K56"/>
  <c r="K7"/>
  <c r="K16"/>
  <c r="K32"/>
  <c r="K24"/>
  <c r="K36"/>
  <c r="K114"/>
  <c r="K41"/>
  <c r="K78"/>
  <c r="K83"/>
  <c r="K106"/>
  <c r="K95"/>
  <c r="K79"/>
  <c r="K92"/>
  <c r="K45"/>
  <c r="K18"/>
  <c r="K73"/>
  <c r="K57"/>
  <c r="K53"/>
  <c r="K28"/>
  <c r="K29"/>
  <c r="K54"/>
  <c r="K101"/>
  <c r="K52"/>
  <c r="K59"/>
  <c r="K26"/>
  <c r="K98"/>
  <c r="K97"/>
  <c r="K84"/>
  <c r="K86"/>
  <c r="K70"/>
  <c r="K55"/>
  <c r="K58"/>
  <c r="K12"/>
  <c r="K19"/>
  <c r="K33"/>
  <c r="K34"/>
  <c r="K6"/>
  <c r="K8"/>
  <c r="K71"/>
  <c r="K116"/>
  <c r="K25"/>
  <c r="K11"/>
  <c r="K9"/>
  <c r="K30"/>
  <c r="K49"/>
  <c r="K31"/>
  <c r="K20"/>
  <c r="K17"/>
  <c r="K43"/>
  <c r="K39"/>
  <c r="K60"/>
  <c r="K21"/>
  <c r="K62"/>
  <c r="K63"/>
  <c r="K51"/>
  <c r="K66"/>
  <c r="K75"/>
  <c r="K23"/>
  <c r="K61"/>
  <c r="K72"/>
  <c r="K80"/>
</calcChain>
</file>

<file path=xl/sharedStrings.xml><?xml version="1.0" encoding="utf-8"?>
<sst xmlns="http://schemas.openxmlformats.org/spreadsheetml/2006/main" count="1438" uniqueCount="454">
  <si>
    <t>Team</t>
  </si>
  <si>
    <t>GS 1 W</t>
  </si>
  <si>
    <t>GS 1 L</t>
  </si>
  <si>
    <t>GS 2 W</t>
  </si>
  <si>
    <t>GS 2 L</t>
  </si>
  <si>
    <t>Total</t>
  </si>
  <si>
    <t>W</t>
  </si>
  <si>
    <t>L</t>
  </si>
  <si>
    <t>Win Pct.</t>
  </si>
  <si>
    <t>Ridge</t>
  </si>
  <si>
    <t>Delbarton</t>
  </si>
  <si>
    <t>Ridgewood</t>
  </si>
  <si>
    <t>Don Bosco</t>
  </si>
  <si>
    <t>Wayne Hills</t>
  </si>
  <si>
    <t>Wayne Valley</t>
  </si>
  <si>
    <t>High Point</t>
  </si>
  <si>
    <t>West Milford</t>
  </si>
  <si>
    <t>Mt. Lakes</t>
  </si>
  <si>
    <t>Ramapo</t>
  </si>
  <si>
    <t>Conf.</t>
  </si>
  <si>
    <t>A</t>
  </si>
  <si>
    <t>C</t>
  </si>
  <si>
    <t>Vernon</t>
  </si>
  <si>
    <t>Pingry</t>
  </si>
  <si>
    <t>Sparta</t>
  </si>
  <si>
    <t>Newton</t>
  </si>
  <si>
    <t>Tenafly</t>
  </si>
  <si>
    <t>Pope John</t>
  </si>
  <si>
    <t>Bergen Catholic</t>
  </si>
  <si>
    <t>Jefferson</t>
  </si>
  <si>
    <t>Mo Beard</t>
  </si>
  <si>
    <t>B</t>
  </si>
  <si>
    <t>IHA</t>
  </si>
  <si>
    <t>Name</t>
  </si>
  <si>
    <t>SL 1 W</t>
  </si>
  <si>
    <t>SL 1 L</t>
  </si>
  <si>
    <t>SL 2 W</t>
  </si>
  <si>
    <t>SL 2 L</t>
  </si>
  <si>
    <t>SL 3 W</t>
  </si>
  <si>
    <t>SL 3 L</t>
  </si>
  <si>
    <t xml:space="preserve">Connor Magee </t>
  </si>
  <si>
    <t>Nicholas Campana</t>
  </si>
  <si>
    <t>Camillo Sanchez</t>
  </si>
  <si>
    <t>Lg</t>
  </si>
  <si>
    <t>Vaughn Hurst</t>
  </si>
  <si>
    <t>Marc Matteson</t>
  </si>
  <si>
    <t># of racers:</t>
  </si>
  <si>
    <t>Total racers:</t>
  </si>
  <si>
    <t>Aidyn Thompson</t>
  </si>
  <si>
    <t>Petra Deffenbaugh</t>
  </si>
  <si>
    <t>Juliette Debenedet</t>
  </si>
  <si>
    <t>Siena Varano</t>
  </si>
  <si>
    <t>Katherine Gurda</t>
  </si>
  <si>
    <t>Martina Brich</t>
  </si>
  <si>
    <t>Kyla Butler</t>
  </si>
  <si>
    <t>Madison Campisi</t>
  </si>
  <si>
    <t>Megan Yi</t>
  </si>
  <si>
    <t>Annabelle Collins</t>
  </si>
  <si>
    <t>Grace Tavares</t>
  </si>
  <si>
    <t>Cora Moriarty</t>
  </si>
  <si>
    <t>Emily Magee</t>
  </si>
  <si>
    <t>Gabby Tavares</t>
  </si>
  <si>
    <t>Bernards</t>
  </si>
  <si>
    <t>Austin Tondo</t>
  </si>
  <si>
    <t>Alexis Brown</t>
  </si>
  <si>
    <t>Olivia Hauck</t>
  </si>
  <si>
    <t>Maia Haiduc-dale</t>
  </si>
  <si>
    <t>Isabella Vena</t>
  </si>
  <si>
    <t>Claudia Greczek</t>
  </si>
  <si>
    <t>Tyler Sirot</t>
  </si>
  <si>
    <t>Matthew Johnson</t>
  </si>
  <si>
    <t>2022 NJISRA Standings: Boys Standings</t>
  </si>
  <si>
    <t>2022 NJISRA Standings: Girls Standings</t>
  </si>
  <si>
    <t>2022 Boys Point Totals</t>
  </si>
  <si>
    <t>2022 Girls Point Totals</t>
  </si>
  <si>
    <t>Dw. Englewood</t>
  </si>
  <si>
    <t>Blair</t>
  </si>
  <si>
    <t>Passaic Tech</t>
  </si>
  <si>
    <t>1/14: A v A (8tms)</t>
  </si>
  <si>
    <t>1/14: A v A (6 tms)</t>
  </si>
  <si>
    <t>*</t>
  </si>
  <si>
    <t>*- Did not qualify - not enough starters</t>
  </si>
  <si>
    <t>GS 3</t>
  </si>
  <si>
    <t xml:space="preserve">SL 1 </t>
  </si>
  <si>
    <t xml:space="preserve">SL 2 </t>
  </si>
  <si>
    <t xml:space="preserve">SL 3 </t>
  </si>
  <si>
    <t xml:space="preserve">GS 1 </t>
  </si>
  <si>
    <t xml:space="preserve">GS 2 </t>
  </si>
  <si>
    <t>Camille Collins</t>
  </si>
  <si>
    <t xml:space="preserve">Kelsey Callahan </t>
  </si>
  <si>
    <t xml:space="preserve">Jessica Brittain </t>
  </si>
  <si>
    <t xml:space="preserve">Emily Rhode   </t>
  </si>
  <si>
    <t>Percy Bedell</t>
  </si>
  <si>
    <t>Keela Mc Elduff</t>
  </si>
  <si>
    <t>Elizabeth Nelson</t>
  </si>
  <si>
    <t xml:space="preserve">Kassandra Mull </t>
  </si>
  <si>
    <t>Katherine Danforth</t>
  </si>
  <si>
    <t>Rebecca Walker</t>
  </si>
  <si>
    <t>Emma Leifer</t>
  </si>
  <si>
    <t>Brooke Hannon</t>
  </si>
  <si>
    <t>Karianna Reierson</t>
  </si>
  <si>
    <t>Phoebe Spinnell</t>
  </si>
  <si>
    <t>Ashlyn Ritson</t>
  </si>
  <si>
    <t>Dona Mcgoonan</t>
  </si>
  <si>
    <t>Hannah Everett</t>
  </si>
  <si>
    <t>x9</t>
  </si>
  <si>
    <t>x8</t>
  </si>
  <si>
    <t>B/C: 76</t>
  </si>
  <si>
    <t>Louis Friedrich</t>
  </si>
  <si>
    <t>Evan Dolan</t>
  </si>
  <si>
    <t xml:space="preserve">Kieran O' Connor </t>
  </si>
  <si>
    <t xml:space="preserve">Kyle Whittemore  </t>
  </si>
  <si>
    <t>Adam Lees</t>
  </si>
  <si>
    <t xml:space="preserve">William Steihl </t>
  </si>
  <si>
    <t xml:space="preserve">Ben Kotch </t>
  </si>
  <si>
    <t>Ryan Brim</t>
  </si>
  <si>
    <t>Matthew Butler</t>
  </si>
  <si>
    <t>Brian Green</t>
  </si>
  <si>
    <t>Cristian Di Filipp</t>
  </si>
  <si>
    <t>Daniel Speeney</t>
  </si>
  <si>
    <t xml:space="preserve">Griffin Wiehe </t>
  </si>
  <si>
    <t>Patrick Payne</t>
  </si>
  <si>
    <t>Nathan Harris</t>
  </si>
  <si>
    <t>Ryan Mccook</t>
  </si>
  <si>
    <t>Will Ritter</t>
  </si>
  <si>
    <t xml:space="preserve">Drew Young </t>
  </si>
  <si>
    <t>Alek Patoczka</t>
  </si>
  <si>
    <t>Michael Debenedett</t>
  </si>
  <si>
    <t>Charlie Mikula</t>
  </si>
  <si>
    <t>Thomas Zhao</t>
  </si>
  <si>
    <t>Morgan Celley</t>
  </si>
  <si>
    <t xml:space="preserve">Marisa Tomaru </t>
  </si>
  <si>
    <t xml:space="preserve">Ella Scarolla </t>
  </si>
  <si>
    <t xml:space="preserve">Sophia Underfer </t>
  </si>
  <si>
    <t xml:space="preserve">Kristen Yi </t>
  </si>
  <si>
    <t>Sophie O' Connor</t>
  </si>
  <si>
    <t>Jane Hourihan</t>
  </si>
  <si>
    <t>Paige Celley</t>
  </si>
  <si>
    <t>Riley Hiller</t>
  </si>
  <si>
    <t>Makayla Perrotti</t>
  </si>
  <si>
    <t xml:space="preserve">Hannah Lees </t>
  </si>
  <si>
    <t>Aubrey Zimmerman</t>
  </si>
  <si>
    <t>Sydney Josif</t>
  </si>
  <si>
    <t>Catherine Marussic</t>
  </si>
  <si>
    <t xml:space="preserve">Farrah Bekiers </t>
  </si>
  <si>
    <t>Allison Gorelik</t>
  </si>
  <si>
    <t>Amelie Wilday</t>
  </si>
  <si>
    <t>Julia Livolsi</t>
  </si>
  <si>
    <t>x- Team did not qualify- no points awarded</t>
  </si>
  <si>
    <t>GS 3 W</t>
  </si>
  <si>
    <t>GS 3 L</t>
  </si>
  <si>
    <t xml:space="preserve">GS 2 L </t>
  </si>
  <si>
    <t xml:space="preserve">Tobey Jay </t>
  </si>
  <si>
    <t>Chase Greenberg</t>
  </si>
  <si>
    <t xml:space="preserve">Dylan Jay </t>
  </si>
  <si>
    <t xml:space="preserve">Nicolas(nico) Fons    </t>
  </si>
  <si>
    <t>Matt Lombardo</t>
  </si>
  <si>
    <t>Camden Collins</t>
  </si>
  <si>
    <t>Morgan Freifelder</t>
  </si>
  <si>
    <t>Donato Bevacqua</t>
  </si>
  <si>
    <t>Robert Rhine</t>
  </si>
  <si>
    <t>Ian Rovner</t>
  </si>
  <si>
    <t>Max Naseef</t>
  </si>
  <si>
    <t>James Bruning</t>
  </si>
  <si>
    <t>Nicholas Reichart</t>
  </si>
  <si>
    <t>Max Mayer</t>
  </si>
  <si>
    <t>Robert Burns</t>
  </si>
  <si>
    <t>Jackson Downey</t>
  </si>
  <si>
    <t>Nicholas Napolitan</t>
  </si>
  <si>
    <t>Nicholas Johnson</t>
  </si>
  <si>
    <t>Harrison Burgess</t>
  </si>
  <si>
    <t>Harrison Cardinale</t>
  </si>
  <si>
    <t>Felix O'halloran</t>
  </si>
  <si>
    <t>Asher Haiduc-dale</t>
  </si>
  <si>
    <t>Carter Pontone</t>
  </si>
  <si>
    <t>Aiden Hickey</t>
  </si>
  <si>
    <t>Nicholas Decker</t>
  </si>
  <si>
    <t>Frank Gazzillo</t>
  </si>
  <si>
    <t>Nohlan Wehrli</t>
  </si>
  <si>
    <t>Billy Widgren</t>
  </si>
  <si>
    <t>Tommy Lehrer-selle</t>
  </si>
  <si>
    <t xml:space="preserve">William Dodds </t>
  </si>
  <si>
    <t>A: 43</t>
  </si>
  <si>
    <t xml:space="preserve">Nathan Park </t>
  </si>
  <si>
    <t>Alex Mueller</t>
  </si>
  <si>
    <t xml:space="preserve">Matt Tavares </t>
  </si>
  <si>
    <t xml:space="preserve">Evan Amato  </t>
  </si>
  <si>
    <t>Kanna Pasunuri</t>
  </si>
  <si>
    <t>Christopher Kang</t>
  </si>
  <si>
    <t>Ethan Holden</t>
  </si>
  <si>
    <t>Tyler Heykoop</t>
  </si>
  <si>
    <t>James Kressman</t>
  </si>
  <si>
    <t>Thomas Rankin</t>
  </si>
  <si>
    <t>Conner Smith</t>
  </si>
  <si>
    <t>Alex Ferreria</t>
  </si>
  <si>
    <t>David Baker</t>
  </si>
  <si>
    <t>Bourke Reid</t>
  </si>
  <si>
    <t>A/C: 88</t>
  </si>
  <si>
    <t>Jackson Kammen</t>
  </si>
  <si>
    <t>Joon Park</t>
  </si>
  <si>
    <t>1/21: B v B (7 teams)</t>
  </si>
  <si>
    <t>Liam Tenenbaum</t>
  </si>
  <si>
    <t xml:space="preserve">Strauss Daniel </t>
  </si>
  <si>
    <t>Eli Dzwonkowski</t>
  </si>
  <si>
    <t>Spencer Donohue</t>
  </si>
  <si>
    <t>Jack Nardi</t>
  </si>
  <si>
    <t>Peak Viprakasit</t>
  </si>
  <si>
    <t>Lucas White</t>
  </si>
  <si>
    <t>Peter Foti</t>
  </si>
  <si>
    <t>Gregory Michaels</t>
  </si>
  <si>
    <t>Isaac Levinson</t>
  </si>
  <si>
    <t>Kacper Nieradka</t>
  </si>
  <si>
    <t>Michael Mccloskey</t>
  </si>
  <si>
    <t>Benjamin Grey</t>
  </si>
  <si>
    <t>Maxton Lukes</t>
  </si>
  <si>
    <t>B: 42</t>
  </si>
  <si>
    <t>Sarah Marcovici</t>
  </si>
  <si>
    <t>Riley Burke</t>
  </si>
  <si>
    <t>X23</t>
  </si>
  <si>
    <t>Rachel Walker</t>
  </si>
  <si>
    <t>Ella Tabish</t>
  </si>
  <si>
    <t>Ella Rose</t>
  </si>
  <si>
    <t>Maddie Goetze</t>
  </si>
  <si>
    <t>Veronika Domanska</t>
  </si>
  <si>
    <t>Madelyn Allegri</t>
  </si>
  <si>
    <t>Kaitlyn Lafferty</t>
  </si>
  <si>
    <t>Amanda Rhode</t>
  </si>
  <si>
    <t>Angel Casaleggio</t>
  </si>
  <si>
    <t>A/C: 68</t>
  </si>
  <si>
    <t>A: 34</t>
  </si>
  <si>
    <t>B/C: 59</t>
  </si>
  <si>
    <t>1/21: B v B (6 teams)</t>
  </si>
  <si>
    <t>Charlotte Helson</t>
  </si>
  <si>
    <t>Christina Jiang</t>
  </si>
  <si>
    <t>Chiara Christen</t>
  </si>
  <si>
    <t>Stella Baceda</t>
  </si>
  <si>
    <t>Darcy Moore</t>
  </si>
  <si>
    <t>X17</t>
  </si>
  <si>
    <t>Kylee Horner</t>
  </si>
  <si>
    <t>Jessica Sundin</t>
  </si>
  <si>
    <t>Sloane Hamlin</t>
  </si>
  <si>
    <t>Sammy Morris</t>
  </si>
  <si>
    <t>Summer Schnabolk</t>
  </si>
  <si>
    <t>Hanna Szyller</t>
  </si>
  <si>
    <t>Sophia Salewycz</t>
  </si>
  <si>
    <t>Anna Reilly</t>
  </si>
  <si>
    <t>Olivia Rosenthal</t>
  </si>
  <si>
    <t>Sierra Koeppe</t>
  </si>
  <si>
    <t>B: 37</t>
  </si>
  <si>
    <r>
      <t xml:space="preserve">1/21: </t>
    </r>
    <r>
      <rPr>
        <sz val="11"/>
        <color rgb="FF00B050"/>
        <rFont val="Calibri"/>
        <family val="2"/>
        <scheme val="minor"/>
      </rPr>
      <t>A(8</t>
    </r>
    <r>
      <rPr>
        <sz val="11"/>
        <rFont val="Calibri"/>
        <family val="2"/>
        <scheme val="minor"/>
      </rPr>
      <t>)v</t>
    </r>
    <r>
      <rPr>
        <sz val="11"/>
        <color rgb="FF0070C0"/>
        <rFont val="Calibri"/>
        <family val="2"/>
        <scheme val="minor"/>
      </rPr>
      <t>C(7)</t>
    </r>
  </si>
  <si>
    <r>
      <t xml:space="preserve">1/24 </t>
    </r>
    <r>
      <rPr>
        <sz val="11"/>
        <color rgb="FF00B0F0"/>
        <rFont val="Calibri"/>
        <family val="2"/>
        <scheme val="minor"/>
      </rPr>
      <t>B v B (7 teams)</t>
    </r>
  </si>
  <si>
    <r>
      <t xml:space="preserve">1/24 </t>
    </r>
    <r>
      <rPr>
        <sz val="11"/>
        <color rgb="FF00B050"/>
        <rFont val="Calibri"/>
        <family val="2"/>
        <scheme val="minor"/>
      </rPr>
      <t xml:space="preserve">A </t>
    </r>
  </si>
  <si>
    <t>Nicholas Wheaton</t>
  </si>
  <si>
    <t>Nate Enriquez</t>
  </si>
  <si>
    <t>Sahas Suri</t>
  </si>
  <si>
    <t>Tim Palis</t>
  </si>
  <si>
    <t>Stephen Miller</t>
  </si>
  <si>
    <t>Sam Wexler</t>
  </si>
  <si>
    <t>Lukash Nynka</t>
  </si>
  <si>
    <t>Julius Czarnecki</t>
  </si>
  <si>
    <t>Vincent Dileone</t>
  </si>
  <si>
    <t>William Hockstein</t>
  </si>
  <si>
    <t>Matt Daniewski</t>
  </si>
  <si>
    <t>Luca Justiniano</t>
  </si>
  <si>
    <t>Elliot Baines</t>
  </si>
  <si>
    <t>Tucker Edwards</t>
  </si>
  <si>
    <t>A&amp;B: 61</t>
  </si>
  <si>
    <t>Helen Pols</t>
  </si>
  <si>
    <t>Annabelle Mahoney</t>
  </si>
  <si>
    <t>Abigail Vancleef</t>
  </si>
  <si>
    <t>Ashlyn Blake</t>
  </si>
  <si>
    <t>x13</t>
  </si>
  <si>
    <t>Keira Calderara</t>
  </si>
  <si>
    <t>Reese Smith</t>
  </si>
  <si>
    <t>Skyla Squires</t>
  </si>
  <si>
    <t>x23</t>
  </si>
  <si>
    <t>x22</t>
  </si>
  <si>
    <t>Clementine Soto</t>
  </si>
  <si>
    <t>Dylanne Kammen</t>
  </si>
  <si>
    <t>Ella Pesot</t>
  </si>
  <si>
    <t>Annika Bergqvist</t>
  </si>
  <si>
    <t>Andalora Parente</t>
  </si>
  <si>
    <t>Jemma Bienenfeld</t>
  </si>
  <si>
    <t>A/B: 61</t>
  </si>
  <si>
    <r>
      <t xml:space="preserve">1/14: </t>
    </r>
    <r>
      <rPr>
        <sz val="11"/>
        <color rgb="FF00B050"/>
        <rFont val="Calibri"/>
        <family val="2"/>
        <scheme val="minor"/>
      </rPr>
      <t>A</t>
    </r>
  </si>
  <si>
    <r>
      <rPr>
        <sz val="11"/>
        <color theme="1"/>
        <rFont val="Calibri"/>
        <family val="2"/>
        <scheme val="minor"/>
      </rPr>
      <t>1/25:</t>
    </r>
    <r>
      <rPr>
        <sz val="11"/>
        <color rgb="FFFF0000"/>
        <rFont val="Calibri"/>
        <family val="2"/>
        <scheme val="minor"/>
      </rPr>
      <t xml:space="preserve"> C v C (7 teams)</t>
    </r>
  </si>
  <si>
    <t>Ryan Johnson</t>
  </si>
  <si>
    <t>Aidan Fitzsimmons</t>
  </si>
  <si>
    <t>Hunter Bandola</t>
  </si>
  <si>
    <t>Chris Ahlen</t>
  </si>
  <si>
    <t>Mark Balogh</t>
  </si>
  <si>
    <t>Daniel Jedrzejczky</t>
  </si>
  <si>
    <t>Jack Gallipoli</t>
  </si>
  <si>
    <t>George Flint</t>
  </si>
  <si>
    <t>Jacob Malecki</t>
  </si>
  <si>
    <t>Charles Gersh</t>
  </si>
  <si>
    <t>Yuri Jung</t>
  </si>
  <si>
    <t>Anthony Duma</t>
  </si>
  <si>
    <t>Will Langheim</t>
  </si>
  <si>
    <t>Stephen Salamon</t>
  </si>
  <si>
    <t>C: 46</t>
  </si>
  <si>
    <t>Amy Zhou</t>
  </si>
  <si>
    <t>Jaelen Chuang</t>
  </si>
  <si>
    <t>Polina Gachevski</t>
  </si>
  <si>
    <t>Molly Strauss</t>
  </si>
  <si>
    <t>Madeline Balogh</t>
  </si>
  <si>
    <t>Addison Hiller</t>
  </si>
  <si>
    <t>Gabriella Batelli</t>
  </si>
  <si>
    <t>Cassandra Jedrzejc</t>
  </si>
  <si>
    <t>C: 37</t>
  </si>
  <si>
    <t>x0</t>
  </si>
  <si>
    <t>x19</t>
  </si>
  <si>
    <t>x7</t>
  </si>
  <si>
    <r>
      <t xml:space="preserve">1/27 </t>
    </r>
    <r>
      <rPr>
        <sz val="11"/>
        <color rgb="FF00B050"/>
        <rFont val="Calibri"/>
        <family val="2"/>
        <scheme val="minor"/>
      </rPr>
      <t>A v A (8 teams)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</si>
  <si>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1/24 </t>
    </r>
    <r>
      <rPr>
        <sz val="11"/>
        <color rgb="FF00B050"/>
        <rFont val="Calibri"/>
        <family val="2"/>
        <scheme val="minor"/>
      </rPr>
      <t>A v A (8 teams)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</si>
  <si>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1/27 </t>
    </r>
    <r>
      <rPr>
        <sz val="11"/>
        <color rgb="FF00B050"/>
        <rFont val="Calibri"/>
        <family val="2"/>
        <scheme val="minor"/>
      </rPr>
      <t>A v A (6 teams)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</si>
  <si>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1/24 </t>
    </r>
    <r>
      <rPr>
        <sz val="11"/>
        <color rgb="FF00B050"/>
        <rFont val="Calibri"/>
        <family val="2"/>
        <scheme val="minor"/>
      </rPr>
      <t>A v A (6 teams)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</si>
  <si>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1/27 </t>
    </r>
    <r>
      <rPr>
        <sz val="11"/>
        <color rgb="FF00B050"/>
        <rFont val="Calibri"/>
        <family val="2"/>
        <scheme val="minor"/>
      </rPr>
      <t xml:space="preserve">A </t>
    </r>
  </si>
  <si>
    <t>Dom Gruca</t>
  </si>
  <si>
    <t>A:44</t>
  </si>
  <si>
    <t>A: 32</t>
  </si>
  <si>
    <t>Jackie Spinnell</t>
  </si>
  <si>
    <t>Brooke Fesq</t>
  </si>
  <si>
    <t>x3</t>
  </si>
  <si>
    <t>x2</t>
  </si>
  <si>
    <t>Tom Shub</t>
  </si>
  <si>
    <t>x17</t>
  </si>
  <si>
    <t>x16</t>
  </si>
  <si>
    <t>Courtney Payne</t>
  </si>
  <si>
    <t>Charlotte Nashel-w</t>
  </si>
  <si>
    <t>Zoe Martin</t>
  </si>
  <si>
    <t>Nathaniel Horowitz</t>
  </si>
  <si>
    <t>Liam Larson</t>
  </si>
  <si>
    <t>Ben Dykstra</t>
  </si>
  <si>
    <t>Michael Mobelli</t>
  </si>
  <si>
    <t>C:42</t>
  </si>
  <si>
    <t>B:40</t>
  </si>
  <si>
    <t>Julia Mooney</t>
  </si>
  <si>
    <t>Emma Dyrsten</t>
  </si>
  <si>
    <t>Lindsey Von Summer</t>
  </si>
  <si>
    <t>B: 40</t>
  </si>
  <si>
    <t>C: 36</t>
  </si>
  <si>
    <r>
      <rPr>
        <sz val="11"/>
        <rFont val="Calibri"/>
        <family val="2"/>
        <scheme val="minor"/>
      </rPr>
      <t xml:space="preserve">1/14: </t>
    </r>
    <r>
      <rPr>
        <sz val="11"/>
        <color rgb="FFFF0000"/>
        <rFont val="Calibri"/>
        <family val="2"/>
        <scheme val="minor"/>
      </rPr>
      <t xml:space="preserve">B(7) </t>
    </r>
    <r>
      <rPr>
        <sz val="11"/>
        <rFont val="Calibri"/>
        <family val="2"/>
        <scheme val="minor"/>
      </rPr>
      <t xml:space="preserve">v </t>
    </r>
    <r>
      <rPr>
        <sz val="11"/>
        <color theme="4"/>
        <rFont val="Calibri"/>
        <family val="2"/>
        <scheme val="minor"/>
      </rPr>
      <t>C(6)</t>
    </r>
  </si>
  <si>
    <r>
      <rPr>
        <sz val="11"/>
        <rFont val="Calibri"/>
        <family val="2"/>
        <scheme val="minor"/>
      </rPr>
      <t xml:space="preserve">1/14: </t>
    </r>
    <r>
      <rPr>
        <sz val="11"/>
        <color rgb="FFFF0000"/>
        <rFont val="Calibri"/>
        <family val="2"/>
        <scheme val="minor"/>
      </rPr>
      <t>B(6)</t>
    </r>
    <r>
      <rPr>
        <sz val="11"/>
        <rFont val="Calibri"/>
        <family val="2"/>
        <scheme val="minor"/>
      </rPr>
      <t xml:space="preserve"> v </t>
    </r>
    <r>
      <rPr>
        <sz val="11"/>
        <color theme="4"/>
        <rFont val="Calibri"/>
        <family val="2"/>
        <scheme val="minor"/>
      </rPr>
      <t>C(6)</t>
    </r>
  </si>
  <si>
    <r>
      <t xml:space="preserve">1/28 </t>
    </r>
    <r>
      <rPr>
        <sz val="11"/>
        <color rgb="FFFF0000"/>
        <rFont val="Calibri"/>
        <family val="2"/>
        <scheme val="minor"/>
      </rPr>
      <t>B v B (7 teams)</t>
    </r>
  </si>
  <si>
    <r>
      <rPr>
        <sz val="11"/>
        <color theme="1"/>
        <rFont val="Calibri"/>
        <family val="2"/>
        <scheme val="minor"/>
      </rPr>
      <t>1/27: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C v C (7 teams)</t>
    </r>
  </si>
  <si>
    <r>
      <rPr>
        <sz val="11"/>
        <rFont val="Calibri"/>
        <family val="2"/>
        <scheme val="minor"/>
      </rPr>
      <t>2/2: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C v C (7 Teams)</t>
    </r>
  </si>
  <si>
    <t>Kevin O'neill</t>
  </si>
  <si>
    <t>Liam Sheffield</t>
  </si>
  <si>
    <t>Daniel Cinnamond</t>
  </si>
  <si>
    <t>Kevin Lammey</t>
  </si>
  <si>
    <t>C: 43</t>
  </si>
  <si>
    <r>
      <t xml:space="preserve">2/2: </t>
    </r>
    <r>
      <rPr>
        <sz val="11"/>
        <color rgb="FF0070C0"/>
        <rFont val="Calibri"/>
        <family val="2"/>
        <scheme val="minor"/>
      </rPr>
      <t>C</t>
    </r>
  </si>
  <si>
    <t>C: 34</t>
  </si>
  <si>
    <t>Elizabeth Flint</t>
  </si>
  <si>
    <t>Lily Bley</t>
  </si>
  <si>
    <r>
      <t xml:space="preserve">1/28 </t>
    </r>
    <r>
      <rPr>
        <sz val="11"/>
        <color rgb="FFFF0000"/>
        <rFont val="Calibri"/>
        <family val="2"/>
        <scheme val="minor"/>
      </rPr>
      <t>B v B (6 teams)</t>
    </r>
  </si>
  <si>
    <r>
      <t xml:space="preserve">2/9 </t>
    </r>
    <r>
      <rPr>
        <sz val="11"/>
        <color rgb="FFFF0000"/>
        <rFont val="Calibri"/>
        <family val="2"/>
        <scheme val="minor"/>
      </rPr>
      <t>B v B (6 teams)</t>
    </r>
  </si>
  <si>
    <r>
      <t xml:space="preserve">2/9 </t>
    </r>
    <r>
      <rPr>
        <sz val="11"/>
        <color rgb="FFFF0000"/>
        <rFont val="Calibri"/>
        <family val="2"/>
        <scheme val="minor"/>
      </rPr>
      <t>B v B (7 teams)</t>
    </r>
  </si>
  <si>
    <t>Thomas Harle</t>
  </si>
  <si>
    <t>William Dooley</t>
  </si>
  <si>
    <t>Haruki Ono</t>
  </si>
  <si>
    <t>B: 41</t>
  </si>
  <si>
    <r>
      <t xml:space="preserve">1/24 </t>
    </r>
    <r>
      <rPr>
        <sz val="11"/>
        <color rgb="FFFF0000"/>
        <rFont val="Calibri"/>
        <family val="2"/>
        <scheme val="minor"/>
      </rPr>
      <t>B</t>
    </r>
  </si>
  <si>
    <r>
      <rPr>
        <sz val="11"/>
        <color theme="1"/>
        <rFont val="Calibri"/>
        <family val="2"/>
        <scheme val="minor"/>
      </rPr>
      <t>1/25</t>
    </r>
    <r>
      <rPr>
        <sz val="11"/>
        <color rgb="FFFF0000"/>
        <rFont val="Calibri"/>
        <family val="2"/>
        <scheme val="minor"/>
      </rPr>
      <t xml:space="preserve">: </t>
    </r>
    <r>
      <rPr>
        <sz val="11"/>
        <color rgb="FF0070C0"/>
        <rFont val="Calibri"/>
        <family val="2"/>
        <scheme val="minor"/>
      </rPr>
      <t>C</t>
    </r>
  </si>
  <si>
    <r>
      <t xml:space="preserve">1/14: 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v</t>
    </r>
    <r>
      <rPr>
        <sz val="11"/>
        <color rgb="FF0070C0"/>
        <rFont val="Calibri"/>
        <family val="2"/>
        <scheme val="minor"/>
      </rPr>
      <t>C</t>
    </r>
  </si>
  <si>
    <r>
      <t xml:space="preserve">1/28 </t>
    </r>
    <r>
      <rPr>
        <sz val="11"/>
        <color rgb="FFFF0000"/>
        <rFont val="Calibri"/>
        <family val="2"/>
        <scheme val="minor"/>
      </rPr>
      <t>B</t>
    </r>
  </si>
  <si>
    <r>
      <t xml:space="preserve">1/21: </t>
    </r>
    <r>
      <rPr>
        <sz val="11"/>
        <color rgb="FFFF0000"/>
        <rFont val="Calibri"/>
        <family val="2"/>
        <scheme val="minor"/>
      </rPr>
      <t xml:space="preserve">B </t>
    </r>
  </si>
  <si>
    <r>
      <t xml:space="preserve">2/9: </t>
    </r>
    <r>
      <rPr>
        <sz val="11"/>
        <color rgb="FFFF0000"/>
        <rFont val="Calibri"/>
        <family val="2"/>
        <scheme val="minor"/>
      </rPr>
      <t>B</t>
    </r>
  </si>
  <si>
    <r>
      <t xml:space="preserve">1/21: </t>
    </r>
    <r>
      <rPr>
        <sz val="11"/>
        <color rgb="FF00B05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v</t>
    </r>
    <r>
      <rPr>
        <sz val="11"/>
        <color rgb="FF0070C0"/>
        <rFont val="Calibri"/>
        <family val="2"/>
        <scheme val="minor"/>
      </rPr>
      <t>C</t>
    </r>
  </si>
  <si>
    <r>
      <rPr>
        <sz val="11"/>
        <color theme="1"/>
        <rFont val="Calibri"/>
        <family val="2"/>
        <scheme val="minor"/>
      </rPr>
      <t>1/27</t>
    </r>
    <r>
      <rPr>
        <sz val="11"/>
        <color rgb="FFFF0000"/>
        <rFont val="Calibri"/>
        <family val="2"/>
        <scheme val="minor"/>
      </rPr>
      <t xml:space="preserve">: </t>
    </r>
    <r>
      <rPr>
        <sz val="11"/>
        <color rgb="FF0070C0"/>
        <rFont val="Calibri"/>
        <family val="2"/>
        <scheme val="minor"/>
      </rPr>
      <t>C</t>
    </r>
  </si>
  <si>
    <t>B: 34</t>
  </si>
  <si>
    <r>
      <rPr>
        <sz val="11"/>
        <color theme="1"/>
        <rFont val="Calibri"/>
        <family val="2"/>
        <scheme val="minor"/>
      </rPr>
      <t>1/25</t>
    </r>
    <r>
      <rPr>
        <sz val="11"/>
        <color rgb="FFFF0000"/>
        <rFont val="Calibri"/>
        <family val="2"/>
        <scheme val="minor"/>
      </rPr>
      <t xml:space="preserve">: </t>
    </r>
    <r>
      <rPr>
        <sz val="11"/>
        <color rgb="FF00B0F0"/>
        <rFont val="Calibri"/>
        <family val="2"/>
        <scheme val="minor"/>
      </rPr>
      <t>C</t>
    </r>
  </si>
  <si>
    <r>
      <t xml:space="preserve">1/14: 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v</t>
    </r>
    <r>
      <rPr>
        <sz val="11"/>
        <color rgb="FF00B0F0"/>
        <rFont val="Calibri"/>
        <family val="2"/>
        <scheme val="minor"/>
      </rPr>
      <t>C</t>
    </r>
  </si>
  <si>
    <r>
      <t xml:space="preserve">1/21: </t>
    </r>
    <r>
      <rPr>
        <sz val="11"/>
        <color rgb="FF00B05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v</t>
    </r>
    <r>
      <rPr>
        <sz val="11"/>
        <color rgb="FF00B0F0"/>
        <rFont val="Calibri"/>
        <family val="2"/>
        <scheme val="minor"/>
      </rPr>
      <t>C</t>
    </r>
  </si>
  <si>
    <r>
      <rPr>
        <sz val="11"/>
        <color theme="1"/>
        <rFont val="Calibri"/>
        <family val="2"/>
        <scheme val="minor"/>
      </rPr>
      <t>1/27</t>
    </r>
    <r>
      <rPr>
        <sz val="11"/>
        <color rgb="FFFF0000"/>
        <rFont val="Calibri"/>
        <family val="2"/>
        <scheme val="minor"/>
      </rPr>
      <t xml:space="preserve">: </t>
    </r>
    <r>
      <rPr>
        <sz val="11"/>
        <color rgb="FF00B0F0"/>
        <rFont val="Calibri"/>
        <family val="2"/>
        <scheme val="minor"/>
      </rPr>
      <t>C</t>
    </r>
  </si>
  <si>
    <t>X19</t>
  </si>
  <si>
    <t>Sarah Sedlak</t>
  </si>
  <si>
    <r>
      <rPr>
        <sz val="11"/>
        <rFont val="Calibri"/>
        <family val="2"/>
        <scheme val="minor"/>
      </rPr>
      <t>2/10: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A(8)</t>
    </r>
    <r>
      <rPr>
        <sz val="11"/>
        <color rgb="FFFF0000"/>
        <rFont val="Calibri"/>
        <family val="2"/>
        <scheme val="minor"/>
      </rPr>
      <t xml:space="preserve"> v B(7)</t>
    </r>
  </si>
  <si>
    <r>
      <rPr>
        <sz val="11"/>
        <rFont val="Calibri"/>
        <family val="2"/>
        <scheme val="minor"/>
      </rPr>
      <t>2/10: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A(6)</t>
    </r>
    <r>
      <rPr>
        <sz val="11"/>
        <color rgb="FFFF0000"/>
        <rFont val="Calibri"/>
        <family val="2"/>
        <scheme val="minor"/>
      </rPr>
      <t xml:space="preserve"> v B(6)</t>
    </r>
  </si>
  <si>
    <r>
      <t xml:space="preserve">2/11 </t>
    </r>
    <r>
      <rPr>
        <sz val="11"/>
        <color rgb="FF00B050"/>
        <rFont val="Calibri"/>
        <family val="2"/>
        <scheme val="minor"/>
      </rPr>
      <t>A v A (8 teams)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</si>
  <si>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>2/11: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C v C (7 teams)</t>
    </r>
  </si>
  <si>
    <t>Top 8</t>
  </si>
  <si>
    <t>State Qualifiers</t>
  </si>
  <si>
    <r>
      <t xml:space="preserve">2/11 </t>
    </r>
    <r>
      <rPr>
        <sz val="11"/>
        <color rgb="FF00B050"/>
        <rFont val="Calibri"/>
        <family val="2"/>
        <scheme val="minor"/>
      </rPr>
      <t>A v A (6 teams)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</si>
  <si>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1/21: </t>
    </r>
    <r>
      <rPr>
        <sz val="11"/>
        <color rgb="FF00B050"/>
        <rFont val="Calibri"/>
        <family val="2"/>
        <scheme val="minor"/>
      </rPr>
      <t>A(6)</t>
    </r>
    <r>
      <rPr>
        <sz val="11"/>
        <rFont val="Calibri"/>
        <family val="2"/>
        <scheme val="minor"/>
      </rPr>
      <t>v</t>
    </r>
    <r>
      <rPr>
        <sz val="11"/>
        <color rgb="FF00B0F0"/>
        <rFont val="Calibri"/>
        <family val="2"/>
        <scheme val="minor"/>
      </rPr>
      <t>C(7)</t>
    </r>
  </si>
  <si>
    <r>
      <rPr>
        <sz val="11"/>
        <color theme="1"/>
        <rFont val="Calibri"/>
        <family val="2"/>
        <scheme val="minor"/>
      </rPr>
      <t>1/25: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>C v C (7 teams)</t>
    </r>
  </si>
  <si>
    <r>
      <t xml:space="preserve">1/24 </t>
    </r>
    <r>
      <rPr>
        <sz val="11"/>
        <color rgb="FFFF0000"/>
        <rFont val="Calibri"/>
        <family val="2"/>
        <scheme val="minor"/>
      </rPr>
      <t>B v B (6 teams)</t>
    </r>
  </si>
  <si>
    <t>Petro qualifier 1</t>
  </si>
  <si>
    <t>Petro qualifier 2</t>
  </si>
  <si>
    <t>Petro qualifier 3</t>
  </si>
  <si>
    <r>
      <t xml:space="preserve">2/10: </t>
    </r>
    <r>
      <rPr>
        <sz val="11"/>
        <color rgb="FF00B05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v</t>
    </r>
    <r>
      <rPr>
        <sz val="11"/>
        <color rgb="FFFF0000"/>
        <rFont val="Calibri"/>
        <family val="2"/>
        <scheme val="minor"/>
      </rPr>
      <t>B</t>
    </r>
  </si>
  <si>
    <t>A/B: 81</t>
  </si>
  <si>
    <t>A/B: 66</t>
  </si>
  <si>
    <t>x12</t>
  </si>
  <si>
    <t>Kelsey Horner</t>
  </si>
  <si>
    <t>x5</t>
  </si>
  <si>
    <r>
      <t xml:space="preserve">2/11: </t>
    </r>
    <r>
      <rPr>
        <sz val="11"/>
        <color rgb="FF00B050"/>
        <rFont val="Calibri"/>
        <family val="2"/>
        <scheme val="minor"/>
      </rPr>
      <t>A</t>
    </r>
  </si>
  <si>
    <r>
      <t>2/11:</t>
    </r>
    <r>
      <rPr>
        <sz val="11"/>
        <color rgb="FF00B0F0"/>
        <rFont val="Calibri"/>
        <family val="2"/>
        <scheme val="minor"/>
      </rPr>
      <t>C</t>
    </r>
  </si>
  <si>
    <t>A/C: 87</t>
  </si>
  <si>
    <t>Edreece Sharafi</t>
  </si>
  <si>
    <t>Bogdfan Kuzmanov</t>
  </si>
  <si>
    <t>Alex Pelinsky</t>
  </si>
  <si>
    <t>Justin Levy</t>
  </si>
  <si>
    <t>Ryan Callahan</t>
  </si>
  <si>
    <t>Karan Reddy</t>
  </si>
  <si>
    <t>Tristan Divincent</t>
  </si>
  <si>
    <t>x</t>
  </si>
  <si>
    <t>Eli Kahn</t>
  </si>
  <si>
    <t>Kevin Matula</t>
  </si>
  <si>
    <t>Marat Yusipov</t>
  </si>
  <si>
    <t>Zach Scher</t>
  </si>
  <si>
    <t>x1</t>
  </si>
  <si>
    <t>A/C: 69</t>
  </si>
  <si>
    <t>Sabrina Sharafi</t>
  </si>
  <si>
    <t>Madelyn Jaffe</t>
  </si>
  <si>
    <t>x11</t>
  </si>
  <si>
    <t>x32</t>
  </si>
  <si>
    <t>x106</t>
  </si>
  <si>
    <t>x96</t>
  </si>
  <si>
    <t xml:space="preserve">734/6 = </t>
  </si>
  <si>
    <t>Top1/3 = 41</t>
  </si>
  <si>
    <t>40% = 49</t>
  </si>
  <si>
    <t xml:space="preserve">Top 41 </t>
  </si>
  <si>
    <t>All League</t>
  </si>
  <si>
    <t>Qualified for ROC</t>
  </si>
  <si>
    <t>42-49</t>
  </si>
  <si>
    <t>Honorable Mention</t>
  </si>
  <si>
    <t>607/6</t>
  </si>
  <si>
    <t>Top 1/3 = 34</t>
  </si>
  <si>
    <t>40% = 40</t>
  </si>
  <si>
    <t xml:space="preserve">Top 34 </t>
  </si>
  <si>
    <t>35-40</t>
  </si>
  <si>
    <t>137(6/5)</t>
  </si>
  <si>
    <t>76(6/5)</t>
  </si>
  <si>
    <t>66(6/5)</t>
  </si>
  <si>
    <t>12(6/5)</t>
  </si>
  <si>
    <t>11(6/5)</t>
  </si>
  <si>
    <t>6(6/5)</t>
  </si>
  <si>
    <t>1(6/5)</t>
  </si>
  <si>
    <t>126(6/5)</t>
  </si>
  <si>
    <t>68(6/5)</t>
  </si>
  <si>
    <t>62(6/5)</t>
  </si>
  <si>
    <t>7(6/5)</t>
  </si>
  <si>
    <t>Girls Roc Point Totals</t>
  </si>
  <si>
    <t>Boys ROC Point Totals</t>
  </si>
  <si>
    <t>Lg Points</t>
  </si>
  <si>
    <t>GS 1</t>
  </si>
  <si>
    <t>GS 2</t>
  </si>
  <si>
    <t>SL 1</t>
  </si>
  <si>
    <t>Sl 2</t>
  </si>
  <si>
    <t>GS</t>
  </si>
  <si>
    <t>SL</t>
  </si>
  <si>
    <t>Combined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</si>
</sst>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h]:mm:ss.00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202124"/>
      <name val="Arial"/>
      <family val="2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0070C0"/>
      <name val="Arial Unicode MS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 Unicode MS"/>
    </font>
    <font>
      <sz val="10"/>
      <color rgb="FF00B050"/>
      <name val="Arial Unicode MS"/>
    </font>
    <font>
      <b/>
      <sz val="11"/>
      <color rgb="FF00B050"/>
      <name val="Calibri"/>
      <family val="2"/>
      <scheme val="minor"/>
    </font>
    <font>
      <sz val="10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5" fillId="0" borderId="0" xfId="0" applyFont="1" applyAlignment="1">
      <alignment vertical="center"/>
    </xf>
    <xf numFmtId="0" fontId="1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0" fillId="0" borderId="0" xfId="0" applyBorder="1" applyAlignment="1">
      <alignment horizontal="right"/>
    </xf>
    <xf numFmtId="0" fontId="6" fillId="0" borderId="7" xfId="0" applyFont="1" applyBorder="1"/>
    <xf numFmtId="0" fontId="0" fillId="0" borderId="0" xfId="0" applyBorder="1"/>
    <xf numFmtId="0" fontId="6" fillId="0" borderId="6" xfId="0" applyFont="1" applyBorder="1"/>
    <xf numFmtId="0" fontId="0" fillId="0" borderId="13" xfId="0" applyBorder="1"/>
    <xf numFmtId="0" fontId="1" fillId="0" borderId="15" xfId="0" applyFont="1" applyBorder="1"/>
    <xf numFmtId="0" fontId="0" fillId="0" borderId="16" xfId="0" applyBorder="1"/>
    <xf numFmtId="0" fontId="0" fillId="0" borderId="1" xfId="0" applyFont="1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7" fillId="0" borderId="6" xfId="0" applyFont="1" applyBorder="1"/>
    <xf numFmtId="0" fontId="7" fillId="0" borderId="7" xfId="0" applyFont="1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0" fillId="0" borderId="28" xfId="0" applyBorder="1"/>
    <xf numFmtId="0" fontId="4" fillId="0" borderId="15" xfId="0" applyFont="1" applyBorder="1"/>
    <xf numFmtId="0" fontId="0" fillId="0" borderId="14" xfId="0" applyBorder="1"/>
    <xf numFmtId="0" fontId="0" fillId="0" borderId="27" xfId="0" applyBorder="1"/>
    <xf numFmtId="0" fontId="3" fillId="0" borderId="27" xfId="0" applyFont="1" applyBorder="1"/>
    <xf numFmtId="0" fontId="0" fillId="0" borderId="15" xfId="0" applyBorder="1"/>
    <xf numFmtId="0" fontId="3" fillId="0" borderId="15" xfId="0" applyFont="1" applyBorder="1"/>
    <xf numFmtId="0" fontId="7" fillId="0" borderId="1" xfId="0" applyFont="1" applyBorder="1"/>
    <xf numFmtId="0" fontId="7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6" fillId="0" borderId="1" xfId="0" applyFont="1" applyBorder="1"/>
    <xf numFmtId="0" fontId="6" fillId="0" borderId="2" xfId="0" applyFont="1" applyBorder="1"/>
    <xf numFmtId="164" fontId="7" fillId="0" borderId="7" xfId="0" applyNumberFormat="1" applyFont="1" applyBorder="1"/>
    <xf numFmtId="0" fontId="1" fillId="0" borderId="6" xfId="0" applyFont="1" applyBorder="1" applyAlignment="1">
      <alignment horizontal="right"/>
    </xf>
    <xf numFmtId="164" fontId="1" fillId="0" borderId="7" xfId="0" applyNumberFormat="1" applyFont="1" applyBorder="1"/>
    <xf numFmtId="0" fontId="6" fillId="0" borderId="15" xfId="0" applyFont="1" applyBorder="1"/>
    <xf numFmtId="0" fontId="6" fillId="0" borderId="6" xfId="0" applyFont="1" applyBorder="1" applyAlignment="1">
      <alignment horizontal="right"/>
    </xf>
    <xf numFmtId="164" fontId="6" fillId="0" borderId="7" xfId="0" applyNumberFormat="1" applyFont="1" applyBorder="1"/>
    <xf numFmtId="0" fontId="6" fillId="2" borderId="1" xfId="0" applyFont="1" applyFill="1" applyBorder="1"/>
    <xf numFmtId="164" fontId="6" fillId="2" borderId="7" xfId="0" applyNumberFormat="1" applyFont="1" applyFill="1" applyBorder="1"/>
    <xf numFmtId="0" fontId="1" fillId="0" borderId="28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2" xfId="0" applyFont="1" applyBorder="1"/>
    <xf numFmtId="0" fontId="7" fillId="0" borderId="15" xfId="0" applyFont="1" applyBorder="1"/>
    <xf numFmtId="0" fontId="6" fillId="0" borderId="15" xfId="0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/>
    <xf numFmtId="0" fontId="6" fillId="0" borderId="7" xfId="0" applyFont="1" applyFill="1" applyBorder="1"/>
    <xf numFmtId="164" fontId="6" fillId="0" borderId="12" xfId="0" applyNumberFormat="1" applyFont="1" applyBorder="1"/>
    <xf numFmtId="0" fontId="7" fillId="0" borderId="3" xfId="0" applyFont="1" applyBorder="1"/>
    <xf numFmtId="0" fontId="1" fillId="0" borderId="3" xfId="0" applyFont="1" applyBorder="1"/>
    <xf numFmtId="0" fontId="6" fillId="0" borderId="3" xfId="0" applyFont="1" applyBorder="1"/>
    <xf numFmtId="0" fontId="6" fillId="2" borderId="3" xfId="0" applyFont="1" applyFill="1" applyBorder="1"/>
    <xf numFmtId="0" fontId="0" fillId="0" borderId="27" xfId="0" applyFont="1" applyBorder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15" xfId="0" applyFont="1" applyBorder="1" applyAlignment="1">
      <alignment horizontal="left"/>
    </xf>
    <xf numFmtId="0" fontId="7" fillId="0" borderId="31" xfId="0" applyFont="1" applyBorder="1"/>
    <xf numFmtId="0" fontId="6" fillId="0" borderId="27" xfId="0" applyFont="1" applyBorder="1"/>
    <xf numFmtId="0" fontId="0" fillId="0" borderId="0" xfId="0" applyFont="1"/>
    <xf numFmtId="16" fontId="1" fillId="0" borderId="27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0" fillId="0" borderId="26" xfId="0" applyBorder="1" applyAlignment="1">
      <alignment horizontal="right"/>
    </xf>
    <xf numFmtId="16" fontId="0" fillId="0" borderId="14" xfId="0" applyNumberFormat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10" xfId="0" applyFont="1" applyBorder="1"/>
    <xf numFmtId="0" fontId="0" fillId="0" borderId="5" xfId="0" applyFont="1" applyBorder="1"/>
    <xf numFmtId="0" fontId="6" fillId="0" borderId="0" xfId="0" applyFont="1" applyBorder="1"/>
    <xf numFmtId="0" fontId="6" fillId="2" borderId="0" xfId="0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0" fillId="0" borderId="33" xfId="0" applyFont="1" applyBorder="1"/>
    <xf numFmtId="0" fontId="0" fillId="0" borderId="13" xfId="0" applyFont="1" applyBorder="1"/>
    <xf numFmtId="0" fontId="0" fillId="0" borderId="29" xfId="0" applyFont="1" applyBorder="1"/>
    <xf numFmtId="0" fontId="0" fillId="0" borderId="15" xfId="0" applyFont="1" applyBorder="1"/>
    <xf numFmtId="0" fontId="1" fillId="0" borderId="25" xfId="0" applyFont="1" applyBorder="1"/>
    <xf numFmtId="0" fontId="3" fillId="0" borderId="0" xfId="0" applyFont="1" applyBorder="1"/>
    <xf numFmtId="0" fontId="0" fillId="0" borderId="35" xfId="0" applyFont="1" applyBorder="1"/>
    <xf numFmtId="0" fontId="0" fillId="0" borderId="35" xfId="0" applyBorder="1"/>
    <xf numFmtId="0" fontId="0" fillId="0" borderId="26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5" fillId="0" borderId="38" xfId="0" applyFont="1" applyBorder="1"/>
    <xf numFmtId="0" fontId="4" fillId="0" borderId="13" xfId="0" applyFont="1" applyBorder="1"/>
    <xf numFmtId="0" fontId="10" fillId="0" borderId="27" xfId="0" applyFont="1" applyBorder="1" applyAlignment="1">
      <alignment horizontal="left"/>
    </xf>
    <xf numFmtId="0" fontId="0" fillId="0" borderId="4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34" xfId="0" applyFont="1" applyBorder="1"/>
    <xf numFmtId="0" fontId="2" fillId="0" borderId="33" xfId="0" applyFont="1" applyBorder="1"/>
    <xf numFmtId="0" fontId="2" fillId="0" borderId="35" xfId="0" applyFont="1" applyBorder="1"/>
    <xf numFmtId="0" fontId="2" fillId="0" borderId="27" xfId="0" applyFont="1" applyBorder="1"/>
    <xf numFmtId="0" fontId="0" fillId="0" borderId="17" xfId="0" applyFont="1" applyBorder="1"/>
    <xf numFmtId="0" fontId="0" fillId="0" borderId="18" xfId="0" applyFont="1" applyBorder="1"/>
    <xf numFmtId="0" fontId="2" fillId="0" borderId="15" xfId="0" applyFont="1" applyBorder="1"/>
    <xf numFmtId="0" fontId="6" fillId="0" borderId="11" xfId="0" applyFont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0" fillId="0" borderId="25" xfId="0" applyFont="1" applyBorder="1"/>
    <xf numFmtId="0" fontId="0" fillId="0" borderId="28" xfId="0" applyFont="1" applyBorder="1"/>
    <xf numFmtId="0" fontId="0" fillId="0" borderId="16" xfId="0" applyFont="1" applyBorder="1"/>
    <xf numFmtId="0" fontId="0" fillId="0" borderId="30" xfId="0" applyFont="1" applyBorder="1"/>
    <xf numFmtId="164" fontId="0" fillId="0" borderId="0" xfId="0" applyNumberFormat="1" applyFont="1"/>
    <xf numFmtId="164" fontId="0" fillId="0" borderId="5" xfId="0" applyNumberFormat="1" applyFont="1" applyBorder="1"/>
    <xf numFmtId="0" fontId="0" fillId="0" borderId="36" xfId="0" applyFont="1" applyBorder="1"/>
    <xf numFmtId="0" fontId="3" fillId="0" borderId="33" xfId="0" applyFont="1" applyBorder="1"/>
    <xf numFmtId="0" fontId="3" fillId="0" borderId="35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0" fillId="0" borderId="0" xfId="0" applyFont="1" applyFill="1"/>
    <xf numFmtId="0" fontId="7" fillId="0" borderId="7" xfId="0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0" fillId="0" borderId="25" xfId="0" applyFont="1" applyFill="1" applyBorder="1"/>
    <xf numFmtId="0" fontId="0" fillId="0" borderId="0" xfId="0" applyFont="1" applyFill="1" applyBorder="1"/>
    <xf numFmtId="0" fontId="0" fillId="0" borderId="26" xfId="0" applyFont="1" applyFill="1" applyBorder="1"/>
    <xf numFmtId="0" fontId="4" fillId="0" borderId="25" xfId="0" applyFont="1" applyFill="1" applyBorder="1"/>
    <xf numFmtId="16" fontId="0" fillId="0" borderId="27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right"/>
    </xf>
    <xf numFmtId="0" fontId="0" fillId="0" borderId="28" xfId="0" applyFont="1" applyFill="1" applyBorder="1"/>
    <xf numFmtId="0" fontId="0" fillId="0" borderId="16" xfId="0" applyFont="1" applyFill="1" applyBorder="1"/>
    <xf numFmtId="0" fontId="0" fillId="0" borderId="40" xfId="0" applyFont="1" applyBorder="1"/>
    <xf numFmtId="0" fontId="0" fillId="0" borderId="41" xfId="0" applyFont="1" applyFill="1" applyBorder="1"/>
    <xf numFmtId="0" fontId="0" fillId="0" borderId="42" xfId="0" applyFont="1" applyBorder="1"/>
    <xf numFmtId="164" fontId="0" fillId="0" borderId="41" xfId="0" applyNumberFormat="1" applyFont="1" applyBorder="1"/>
    <xf numFmtId="0" fontId="7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6" fillId="0" borderId="2" xfId="0" applyFont="1" applyFill="1" applyBorder="1"/>
    <xf numFmtId="0" fontId="6" fillId="0" borderId="0" xfId="0" applyFont="1" applyFill="1" applyBorder="1"/>
    <xf numFmtId="0" fontId="7" fillId="0" borderId="1" xfId="0" applyFont="1" applyBorder="1" applyAlignment="1">
      <alignment horizontal="right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0" fillId="2" borderId="13" xfId="0" applyFont="1" applyFill="1" applyBorder="1"/>
    <xf numFmtId="0" fontId="0" fillId="2" borderId="27" xfId="0" applyFont="1" applyFill="1" applyBorder="1"/>
    <xf numFmtId="0" fontId="1" fillId="2" borderId="27" xfId="0" applyFont="1" applyFill="1" applyBorder="1"/>
    <xf numFmtId="0" fontId="5" fillId="2" borderId="0" xfId="0" applyFont="1" applyFill="1"/>
    <xf numFmtId="0" fontId="0" fillId="2" borderId="0" xfId="0" applyFont="1" applyFill="1"/>
    <xf numFmtId="0" fontId="0" fillId="2" borderId="15" xfId="0" applyFont="1" applyFill="1" applyBorder="1"/>
    <xf numFmtId="0" fontId="0" fillId="2" borderId="33" xfId="0" applyFont="1" applyFill="1" applyBorder="1"/>
    <xf numFmtId="0" fontId="0" fillId="2" borderId="35" xfId="0" applyFont="1" applyFill="1" applyBorder="1"/>
    <xf numFmtId="0" fontId="1" fillId="2" borderId="34" xfId="0" applyFont="1" applyFill="1" applyBorder="1"/>
    <xf numFmtId="0" fontId="2" fillId="0" borderId="40" xfId="0" applyFont="1" applyBorder="1"/>
    <xf numFmtId="0" fontId="2" fillId="0" borderId="42" xfId="0" applyFont="1" applyBorder="1"/>
    <xf numFmtId="0" fontId="2" fillId="0" borderId="41" xfId="0" applyFont="1" applyBorder="1"/>
    <xf numFmtId="0" fontId="2" fillId="0" borderId="44" xfId="0" applyFont="1" applyBorder="1"/>
    <xf numFmtId="0" fontId="2" fillId="0" borderId="45" xfId="0" applyFont="1" applyBorder="1"/>
    <xf numFmtId="0" fontId="2" fillId="2" borderId="40" xfId="0" applyFont="1" applyFill="1" applyBorder="1"/>
    <xf numFmtId="0" fontId="0" fillId="0" borderId="39" xfId="0" applyFont="1" applyFill="1" applyBorder="1"/>
    <xf numFmtId="0" fontId="2" fillId="2" borderId="42" xfId="0" applyFont="1" applyFill="1" applyBorder="1"/>
    <xf numFmtId="0" fontId="2" fillId="0" borderId="41" xfId="0" applyFont="1" applyFill="1" applyBorder="1"/>
    <xf numFmtId="0" fontId="0" fillId="0" borderId="46" xfId="0" applyBorder="1"/>
    <xf numFmtId="0" fontId="0" fillId="2" borderId="34" xfId="0" applyFont="1" applyFill="1" applyBorder="1"/>
    <xf numFmtId="0" fontId="1" fillId="0" borderId="13" xfId="0" applyFont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2" xfId="0" applyFont="1" applyBorder="1"/>
    <xf numFmtId="0" fontId="6" fillId="0" borderId="31" xfId="0" applyFont="1" applyBorder="1"/>
    <xf numFmtId="0" fontId="12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13" xfId="0" applyFont="1" applyFill="1" applyBorder="1"/>
    <xf numFmtId="0" fontId="0" fillId="0" borderId="27" xfId="0" applyFont="1" applyFill="1" applyBorder="1"/>
    <xf numFmtId="0" fontId="0" fillId="0" borderId="15" xfId="0" applyFont="1" applyFill="1" applyBorder="1"/>
    <xf numFmtId="0" fontId="6" fillId="0" borderId="36" xfId="0" applyFont="1" applyBorder="1"/>
    <xf numFmtId="0" fontId="1" fillId="2" borderId="1" xfId="0" applyFont="1" applyFill="1" applyBorder="1"/>
    <xf numFmtId="0" fontId="14" fillId="0" borderId="1" xfId="0" applyFont="1" applyFill="1" applyBorder="1"/>
    <xf numFmtId="0" fontId="15" fillId="0" borderId="1" xfId="0" applyFont="1" applyBorder="1" applyAlignment="1">
      <alignment vertical="center"/>
    </xf>
    <xf numFmtId="0" fontId="0" fillId="0" borderId="14" xfId="0" applyFont="1" applyBorder="1"/>
    <xf numFmtId="0" fontId="1" fillId="0" borderId="1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1" fillId="0" borderId="25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7" fillId="0" borderId="0" xfId="0" applyFont="1" applyBorder="1"/>
    <xf numFmtId="0" fontId="6" fillId="0" borderId="14" xfId="0" applyFont="1" applyBorder="1"/>
    <xf numFmtId="0" fontId="1" fillId="0" borderId="11" xfId="0" applyFont="1" applyBorder="1"/>
    <xf numFmtId="0" fontId="7" fillId="0" borderId="11" xfId="0" applyFont="1" applyBorder="1"/>
    <xf numFmtId="0" fontId="1" fillId="0" borderId="12" xfId="0" applyFont="1" applyFill="1" applyBorder="1"/>
    <xf numFmtId="0" fontId="7" fillId="0" borderId="12" xfId="0" applyFont="1" applyFill="1" applyBorder="1"/>
    <xf numFmtId="164" fontId="1" fillId="0" borderId="1" xfId="0" applyNumberFormat="1" applyFont="1" applyBorder="1"/>
    <xf numFmtId="0" fontId="2" fillId="3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22" xfId="0" applyFont="1" applyFill="1" applyBorder="1"/>
    <xf numFmtId="0" fontId="6" fillId="3" borderId="24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23" xfId="0" applyFont="1" applyFill="1" applyBorder="1"/>
    <xf numFmtId="164" fontId="6" fillId="3" borderId="24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3" xfId="0" applyFont="1" applyFill="1" applyBorder="1"/>
    <xf numFmtId="164" fontId="1" fillId="3" borderId="7" xfId="0" applyNumberFormat="1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7" fillId="3" borderId="3" xfId="0" applyFont="1" applyFill="1" applyBorder="1"/>
    <xf numFmtId="164" fontId="7" fillId="3" borderId="7" xfId="0" applyNumberFormat="1" applyFont="1" applyFill="1" applyBorder="1"/>
    <xf numFmtId="0" fontId="7" fillId="3" borderId="1" xfId="0" applyFont="1" applyFill="1" applyBorder="1" applyAlignment="1">
      <alignment horizontal="right"/>
    </xf>
    <xf numFmtId="0" fontId="6" fillId="3" borderId="6" xfId="0" applyFont="1" applyFill="1" applyBorder="1"/>
    <xf numFmtId="0" fontId="6" fillId="3" borderId="7" xfId="0" applyFont="1" applyFill="1" applyBorder="1"/>
    <xf numFmtId="0" fontId="6" fillId="3" borderId="3" xfId="0" applyFont="1" applyFill="1" applyBorder="1"/>
    <xf numFmtId="164" fontId="6" fillId="3" borderId="7" xfId="0" applyNumberFormat="1" applyFont="1" applyFill="1" applyBorder="1"/>
    <xf numFmtId="0" fontId="6" fillId="3" borderId="6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0" fillId="3" borderId="0" xfId="0" applyFill="1"/>
    <xf numFmtId="0" fontId="7" fillId="2" borderId="1" xfId="0" applyFont="1" applyFill="1" applyBorder="1"/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2" xfId="0" applyFont="1" applyBorder="1"/>
    <xf numFmtId="0" fontId="7" fillId="0" borderId="12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2" xfId="0" applyFont="1" applyBorder="1"/>
    <xf numFmtId="0" fontId="7" fillId="0" borderId="32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12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6" fillId="3" borderId="31" xfId="0" applyFont="1" applyFill="1" applyBorder="1"/>
    <xf numFmtId="0" fontId="7" fillId="3" borderId="31" xfId="0" applyFont="1" applyFill="1" applyBorder="1"/>
    <xf numFmtId="0" fontId="1" fillId="3" borderId="31" xfId="0" applyFont="1" applyFill="1" applyBorder="1" applyAlignment="1">
      <alignment horizontal="right"/>
    </xf>
    <xf numFmtId="0" fontId="1" fillId="3" borderId="31" xfId="0" applyFont="1" applyFill="1" applyBorder="1"/>
    <xf numFmtId="164" fontId="1" fillId="3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1" fillId="3" borderId="0" xfId="0" applyFont="1" applyFill="1" applyBorder="1"/>
    <xf numFmtId="0" fontId="2" fillId="4" borderId="1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3" xfId="0" applyFont="1" applyFill="1" applyBorder="1"/>
    <xf numFmtId="164" fontId="7" fillId="4" borderId="7" xfId="0" applyNumberFormat="1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3" xfId="0" applyFont="1" applyFill="1" applyBorder="1"/>
    <xf numFmtId="164" fontId="1" fillId="4" borderId="7" xfId="0" applyNumberFormat="1" applyFont="1" applyFill="1" applyBorder="1" applyAlignment="1">
      <alignment horizontal="right"/>
    </xf>
    <xf numFmtId="0" fontId="7" fillId="4" borderId="27" xfId="0" applyFont="1" applyFill="1" applyBorder="1"/>
    <xf numFmtId="0" fontId="7" fillId="4" borderId="0" xfId="0" applyFont="1" applyFill="1" applyBorder="1"/>
    <xf numFmtId="0" fontId="0" fillId="4" borderId="0" xfId="0" applyFill="1"/>
    <xf numFmtId="0" fontId="1" fillId="4" borderId="31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164" fontId="1" fillId="4" borderId="7" xfId="0" applyNumberFormat="1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4" borderId="31" xfId="0" applyFont="1" applyFill="1" applyBorder="1"/>
    <xf numFmtId="164" fontId="6" fillId="4" borderId="7" xfId="0" applyNumberFormat="1" applyFont="1" applyFill="1" applyBorder="1"/>
    <xf numFmtId="0" fontId="16" fillId="0" borderId="1" xfId="0" applyFont="1" applyBorder="1" applyAlignment="1">
      <alignment vertical="center"/>
    </xf>
    <xf numFmtId="0" fontId="17" fillId="0" borderId="1" xfId="0" applyFont="1" applyFill="1" applyBorder="1"/>
    <xf numFmtId="0" fontId="7" fillId="0" borderId="1" xfId="0" applyFont="1" applyFill="1" applyBorder="1"/>
    <xf numFmtId="0" fontId="12" fillId="0" borderId="23" xfId="0" applyFont="1" applyBorder="1" applyAlignment="1">
      <alignment vertical="center"/>
    </xf>
    <xf numFmtId="0" fontId="6" fillId="0" borderId="23" xfId="0" applyFont="1" applyBorder="1"/>
    <xf numFmtId="0" fontId="6" fillId="2" borderId="23" xfId="0" applyFont="1" applyFill="1" applyBorder="1"/>
    <xf numFmtId="0" fontId="13" fillId="0" borderId="23" xfId="0" applyFont="1" applyFill="1" applyBorder="1"/>
    <xf numFmtId="0" fontId="0" fillId="4" borderId="1" xfId="0" applyFont="1" applyFill="1" applyBorder="1"/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/>
    <xf numFmtId="0" fontId="16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4" fillId="4" borderId="1" xfId="0" applyFont="1" applyFill="1" applyBorder="1"/>
    <xf numFmtId="0" fontId="15" fillId="4" borderId="1" xfId="0" applyFont="1" applyFill="1" applyBorder="1" applyAlignment="1">
      <alignment vertical="center"/>
    </xf>
    <xf numFmtId="0" fontId="0" fillId="3" borderId="1" xfId="0" applyFont="1" applyFill="1" applyBorder="1"/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/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/>
    <xf numFmtId="0" fontId="14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" fillId="0" borderId="23" xfId="0" applyFont="1" applyBorder="1"/>
    <xf numFmtId="0" fontId="1" fillId="2" borderId="23" xfId="0" applyFont="1" applyFill="1" applyBorder="1"/>
    <xf numFmtId="0" fontId="0" fillId="2" borderId="1" xfId="0" applyFont="1" applyFill="1" applyBorder="1"/>
    <xf numFmtId="0" fontId="12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0" fillId="2" borderId="2" xfId="0" applyFont="1" applyFill="1" applyBorder="1"/>
    <xf numFmtId="0" fontId="1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/>
    <xf numFmtId="0" fontId="2" fillId="2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6" fillId="4" borderId="0" xfId="0" applyFont="1" applyFill="1" applyBorder="1"/>
    <xf numFmtId="0" fontId="1" fillId="4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2" fillId="2" borderId="47" xfId="0" applyFont="1" applyFill="1" applyBorder="1"/>
    <xf numFmtId="0" fontId="0" fillId="2" borderId="23" xfId="0" applyFont="1" applyFill="1" applyBorder="1"/>
    <xf numFmtId="0" fontId="0" fillId="0" borderId="1" xfId="0" applyBorder="1"/>
    <xf numFmtId="0" fontId="0" fillId="2" borderId="18" xfId="0" applyFont="1" applyFill="1" applyBorder="1"/>
    <xf numFmtId="0" fontId="0" fillId="0" borderId="23" xfId="0" applyBorder="1"/>
    <xf numFmtId="9" fontId="2" fillId="0" borderId="42" xfId="0" applyNumberFormat="1" applyFont="1" applyBorder="1"/>
    <xf numFmtId="0" fontId="2" fillId="0" borderId="25" xfId="0" applyFont="1" applyBorder="1"/>
    <xf numFmtId="0" fontId="2" fillId="0" borderId="14" xfId="0" applyFon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30</xdr:row>
      <xdr:rowOff>38100</xdr:rowOff>
    </xdr:from>
    <xdr:to>
      <xdr:col>5</xdr:col>
      <xdr:colOff>571501</xdr:colOff>
      <xdr:row>32</xdr:row>
      <xdr:rowOff>82383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451" y="5410200"/>
          <a:ext cx="3155950" cy="41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239096</xdr:colOff>
      <xdr:row>32</xdr:row>
      <xdr:rowOff>165099</xdr:rowOff>
    </xdr:from>
    <xdr:to>
      <xdr:col>6</xdr:col>
      <xdr:colOff>81071</xdr:colOff>
      <xdr:row>41</xdr:row>
      <xdr:rowOff>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9096" y="5905499"/>
          <a:ext cx="3334475" cy="15945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41</xdr:row>
      <xdr:rowOff>1</xdr:rowOff>
    </xdr:from>
    <xdr:to>
      <xdr:col>6</xdr:col>
      <xdr:colOff>457201</xdr:colOff>
      <xdr:row>43</xdr:row>
      <xdr:rowOff>5697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5601" y="7499351"/>
          <a:ext cx="3594100" cy="373996"/>
        </a:xfrm>
        <a:prstGeom prst="rect">
          <a:avLst/>
        </a:prstGeom>
      </xdr:spPr>
    </xdr:pic>
    <xdr:clientData/>
  </xdr:twoCellAnchor>
  <xdr:twoCellAnchor editAs="oneCell">
    <xdr:from>
      <xdr:col>6</xdr:col>
      <xdr:colOff>596902</xdr:colOff>
      <xdr:row>30</xdr:row>
      <xdr:rowOff>57151</xdr:rowOff>
    </xdr:from>
    <xdr:to>
      <xdr:col>12</xdr:col>
      <xdr:colOff>66116</xdr:colOff>
      <xdr:row>35</xdr:row>
      <xdr:rowOff>95251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70352" y="5429251"/>
          <a:ext cx="3158564" cy="958850"/>
        </a:xfrm>
        <a:prstGeom prst="rect">
          <a:avLst/>
        </a:prstGeom>
      </xdr:spPr>
    </xdr:pic>
    <xdr:clientData/>
  </xdr:twoCellAnchor>
  <xdr:twoCellAnchor editAs="oneCell">
    <xdr:from>
      <xdr:col>7</xdr:col>
      <xdr:colOff>19196</xdr:colOff>
      <xdr:row>35</xdr:row>
      <xdr:rowOff>127000</xdr:rowOff>
    </xdr:from>
    <xdr:to>
      <xdr:col>12</xdr:col>
      <xdr:colOff>13515</xdr:colOff>
      <xdr:row>45</xdr:row>
      <xdr:rowOff>72256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102246" y="6419850"/>
          <a:ext cx="3074069" cy="1888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28</xdr:row>
      <xdr:rowOff>82550</xdr:rowOff>
    </xdr:from>
    <xdr:to>
      <xdr:col>5</xdr:col>
      <xdr:colOff>558800</xdr:colOff>
      <xdr:row>30</xdr:row>
      <xdr:rowOff>126833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00" y="5264150"/>
          <a:ext cx="3155950" cy="41258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30</xdr:row>
      <xdr:rowOff>177800</xdr:rowOff>
    </xdr:from>
    <xdr:to>
      <xdr:col>6</xdr:col>
      <xdr:colOff>74611</xdr:colOff>
      <xdr:row>39</xdr:row>
      <xdr:rowOff>89649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800" y="5727700"/>
          <a:ext cx="3281361" cy="1569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26834</xdr:rowOff>
    </xdr:from>
    <xdr:to>
      <xdr:col>6</xdr:col>
      <xdr:colOff>12700</xdr:colOff>
      <xdr:row>40</xdr:row>
      <xdr:rowOff>12046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6865784"/>
          <a:ext cx="3397250" cy="353512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28</xdr:row>
      <xdr:rowOff>107950</xdr:rowOff>
    </xdr:from>
    <xdr:to>
      <xdr:col>11</xdr:col>
      <xdr:colOff>174064</xdr:colOff>
      <xdr:row>33</xdr:row>
      <xdr:rowOff>146050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4400" y="5289550"/>
          <a:ext cx="3158564" cy="95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215901</xdr:colOff>
      <xdr:row>32</xdr:row>
      <xdr:rowOff>146050</xdr:rowOff>
    </xdr:from>
    <xdr:to>
      <xdr:col>11</xdr:col>
      <xdr:colOff>158751</xdr:colOff>
      <xdr:row>42</xdr:row>
      <xdr:rowOff>145686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00451" y="6064250"/>
          <a:ext cx="2997200" cy="1841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157</xdr:row>
      <xdr:rowOff>148166</xdr:rowOff>
    </xdr:from>
    <xdr:to>
      <xdr:col>5</xdr:col>
      <xdr:colOff>111714</xdr:colOff>
      <xdr:row>165</xdr:row>
      <xdr:rowOff>13936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01" y="28631444"/>
          <a:ext cx="3724157" cy="15802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148167</xdr:colOff>
      <xdr:row>165</xdr:row>
      <xdr:rowOff>56445</xdr:rowOff>
    </xdr:from>
    <xdr:to>
      <xdr:col>4</xdr:col>
      <xdr:colOff>263955</xdr:colOff>
      <xdr:row>167</xdr:row>
      <xdr:rowOff>151865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3334" y="30254223"/>
          <a:ext cx="3100288" cy="511698"/>
        </a:xfrm>
        <a:prstGeom prst="rect">
          <a:avLst/>
        </a:prstGeom>
      </xdr:spPr>
    </xdr:pic>
    <xdr:clientData/>
  </xdr:twoCellAnchor>
  <xdr:twoCellAnchor editAs="oneCell">
    <xdr:from>
      <xdr:col>5</xdr:col>
      <xdr:colOff>251273</xdr:colOff>
      <xdr:row>157</xdr:row>
      <xdr:rowOff>112226</xdr:rowOff>
    </xdr:from>
    <xdr:to>
      <xdr:col>9</xdr:col>
      <xdr:colOff>632742</xdr:colOff>
      <xdr:row>167</xdr:row>
      <xdr:rowOff>53118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17717" y="28595504"/>
          <a:ext cx="3022505" cy="2071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265043</xdr:colOff>
      <xdr:row>130</xdr:row>
      <xdr:rowOff>0</xdr:rowOff>
    </xdr:from>
    <xdr:to>
      <xdr:col>5</xdr:col>
      <xdr:colOff>482896</xdr:colOff>
      <xdr:row>137</xdr:row>
      <xdr:rowOff>28661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043" y="25201217"/>
          <a:ext cx="3724157" cy="158027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265043</xdr:colOff>
      <xdr:row>137</xdr:row>
      <xdr:rowOff>0</xdr:rowOff>
    </xdr:from>
    <xdr:to>
      <xdr:col>4</xdr:col>
      <xdr:colOff>499548</xdr:colOff>
      <xdr:row>139</xdr:row>
      <xdr:rowOff>36829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043" y="26752826"/>
          <a:ext cx="3100288" cy="51169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10</xdr:col>
      <xdr:colOff>234027</xdr:colOff>
      <xdr:row>139</xdr:row>
      <xdr:rowOff>45192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86087" y="25201217"/>
          <a:ext cx="3022505" cy="207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opLeftCell="A16" workbookViewId="0">
      <selection activeCell="P27" sqref="P27"/>
    </sheetView>
  </sheetViews>
  <sheetFormatPr defaultRowHeight="14.6"/>
  <cols>
    <col min="1" max="1" width="4.15234375" customWidth="1"/>
    <col min="2" max="2" width="13.921875" customWidth="1"/>
    <col min="3" max="3" width="5" customWidth="1"/>
    <col min="4" max="4" width="8.69140625" style="65"/>
    <col min="5" max="5" width="9.3828125" style="117" customWidth="1"/>
    <col min="6" max="6" width="8.69140625" style="65"/>
    <col min="7" max="7" width="8.69140625" style="117"/>
    <col min="8" max="8" width="8.69140625" style="65"/>
    <col min="9" max="9" width="8.69140625" style="117"/>
    <col min="10" max="10" width="8.69140625" style="65"/>
    <col min="11" max="11" width="9.15234375" style="117" customWidth="1"/>
    <col min="12" max="14" width="8.69140625" style="65"/>
    <col min="15" max="15" width="9.4609375" style="65" customWidth="1"/>
    <col min="16" max="17" width="8.69140625" style="65"/>
    <col min="18" max="18" width="8.84375" style="110"/>
    <col min="19" max="19" width="16.69140625" customWidth="1"/>
  </cols>
  <sheetData>
    <row r="1" spans="1:20" ht="15" thickBot="1">
      <c r="B1" t="s">
        <v>71</v>
      </c>
      <c r="P1" s="65" t="s">
        <v>5</v>
      </c>
      <c r="Q1" s="65" t="s">
        <v>5</v>
      </c>
    </row>
    <row r="2" spans="1:20" s="5" customFormat="1" ht="15" thickBot="1">
      <c r="A2" s="3"/>
      <c r="B2" s="3" t="s">
        <v>0</v>
      </c>
      <c r="C2" s="4" t="s">
        <v>19</v>
      </c>
      <c r="D2" s="131" t="s">
        <v>34</v>
      </c>
      <c r="E2" s="132" t="s">
        <v>35</v>
      </c>
      <c r="F2" s="131" t="s">
        <v>36</v>
      </c>
      <c r="G2" s="132" t="s">
        <v>37</v>
      </c>
      <c r="H2" s="131" t="s">
        <v>38</v>
      </c>
      <c r="I2" s="132" t="s">
        <v>39</v>
      </c>
      <c r="J2" s="131" t="s">
        <v>1</v>
      </c>
      <c r="K2" s="132" t="s">
        <v>2</v>
      </c>
      <c r="L2" s="106" t="s">
        <v>3</v>
      </c>
      <c r="M2" s="106" t="s">
        <v>151</v>
      </c>
      <c r="N2" s="104" t="s">
        <v>149</v>
      </c>
      <c r="O2" s="105" t="s">
        <v>150</v>
      </c>
      <c r="P2" s="131" t="s">
        <v>6</v>
      </c>
      <c r="Q2" s="133" t="s">
        <v>7</v>
      </c>
      <c r="R2" s="134" t="s">
        <v>8</v>
      </c>
    </row>
    <row r="3" spans="1:20">
      <c r="A3" s="197">
        <v>1</v>
      </c>
      <c r="B3" s="198" t="s">
        <v>10</v>
      </c>
      <c r="C3" s="199" t="s">
        <v>21</v>
      </c>
      <c r="D3" s="200">
        <v>6</v>
      </c>
      <c r="E3" s="201">
        <v>0</v>
      </c>
      <c r="F3" s="200">
        <v>6</v>
      </c>
      <c r="G3" s="201">
        <v>1</v>
      </c>
      <c r="H3" s="200">
        <v>6</v>
      </c>
      <c r="I3" s="201">
        <v>2</v>
      </c>
      <c r="J3" s="200">
        <v>6</v>
      </c>
      <c r="K3" s="202">
        <v>0</v>
      </c>
      <c r="L3" s="198">
        <v>6</v>
      </c>
      <c r="M3" s="198">
        <v>0</v>
      </c>
      <c r="N3" s="198">
        <v>6</v>
      </c>
      <c r="O3" s="198">
        <v>0</v>
      </c>
      <c r="P3" s="203">
        <v>36</v>
      </c>
      <c r="Q3" s="204">
        <v>3</v>
      </c>
      <c r="R3" s="205">
        <v>0.92307692307692313</v>
      </c>
      <c r="S3" s="229" t="s">
        <v>382</v>
      </c>
      <c r="T3" s="229"/>
    </row>
    <row r="4" spans="1:20">
      <c r="A4" s="197">
        <v>2</v>
      </c>
      <c r="B4" s="206" t="s">
        <v>9</v>
      </c>
      <c r="C4" s="207" t="s">
        <v>31</v>
      </c>
      <c r="D4" s="208">
        <v>5</v>
      </c>
      <c r="E4" s="209">
        <v>1</v>
      </c>
      <c r="F4" s="208">
        <v>6</v>
      </c>
      <c r="G4" s="209">
        <v>0</v>
      </c>
      <c r="H4" s="208">
        <v>5</v>
      </c>
      <c r="I4" s="209">
        <v>1</v>
      </c>
      <c r="J4" s="208">
        <v>6</v>
      </c>
      <c r="K4" s="207">
        <v>0</v>
      </c>
      <c r="L4" s="206">
        <v>6</v>
      </c>
      <c r="M4" s="206">
        <v>2</v>
      </c>
      <c r="N4" s="206">
        <v>6</v>
      </c>
      <c r="O4" s="206">
        <v>0</v>
      </c>
      <c r="P4" s="210">
        <v>34</v>
      </c>
      <c r="Q4" s="206">
        <v>4</v>
      </c>
      <c r="R4" s="211">
        <v>0.89473684210526316</v>
      </c>
      <c r="S4" s="229" t="s">
        <v>383</v>
      </c>
      <c r="T4" s="229"/>
    </row>
    <row r="5" spans="1:20">
      <c r="A5" s="197">
        <v>3</v>
      </c>
      <c r="B5" s="212" t="s">
        <v>23</v>
      </c>
      <c r="C5" s="213" t="s">
        <v>20</v>
      </c>
      <c r="D5" s="214">
        <v>5</v>
      </c>
      <c r="E5" s="215">
        <v>2</v>
      </c>
      <c r="F5" s="214">
        <v>7</v>
      </c>
      <c r="G5" s="215">
        <v>0</v>
      </c>
      <c r="H5" s="216">
        <v>1</v>
      </c>
      <c r="I5" s="217">
        <v>6</v>
      </c>
      <c r="J5" s="216">
        <v>6</v>
      </c>
      <c r="K5" s="218">
        <v>1</v>
      </c>
      <c r="L5" s="212">
        <v>7</v>
      </c>
      <c r="M5" s="212">
        <v>0</v>
      </c>
      <c r="N5" s="212">
        <v>6</v>
      </c>
      <c r="O5" s="212">
        <v>1</v>
      </c>
      <c r="P5" s="219">
        <v>32</v>
      </c>
      <c r="Q5" s="212">
        <v>10</v>
      </c>
      <c r="R5" s="220">
        <v>0.76190476190476186</v>
      </c>
    </row>
    <row r="6" spans="1:20">
      <c r="A6" s="197">
        <v>4</v>
      </c>
      <c r="B6" s="212" t="s">
        <v>30</v>
      </c>
      <c r="C6" s="213" t="s">
        <v>20</v>
      </c>
      <c r="D6" s="214">
        <v>6</v>
      </c>
      <c r="E6" s="215">
        <v>1</v>
      </c>
      <c r="F6" s="214">
        <v>6</v>
      </c>
      <c r="G6" s="215">
        <v>1</v>
      </c>
      <c r="H6" s="214">
        <v>1</v>
      </c>
      <c r="I6" s="215">
        <v>6</v>
      </c>
      <c r="J6" s="214">
        <v>5</v>
      </c>
      <c r="K6" s="213">
        <v>2</v>
      </c>
      <c r="L6" s="212">
        <v>6</v>
      </c>
      <c r="M6" s="212">
        <v>1</v>
      </c>
      <c r="N6" s="212">
        <v>7</v>
      </c>
      <c r="O6" s="212">
        <v>0</v>
      </c>
      <c r="P6" s="219">
        <v>31</v>
      </c>
      <c r="Q6" s="212">
        <v>11</v>
      </c>
      <c r="R6" s="220">
        <v>0.73809523809523814</v>
      </c>
    </row>
    <row r="7" spans="1:20">
      <c r="A7" s="197">
        <v>5</v>
      </c>
      <c r="B7" s="212" t="s">
        <v>22</v>
      </c>
      <c r="C7" s="213" t="s">
        <v>20</v>
      </c>
      <c r="D7" s="214">
        <v>7</v>
      </c>
      <c r="E7" s="215">
        <v>0</v>
      </c>
      <c r="F7" s="214">
        <v>1</v>
      </c>
      <c r="G7" s="215">
        <v>6</v>
      </c>
      <c r="H7" s="214">
        <v>7</v>
      </c>
      <c r="I7" s="215">
        <v>0</v>
      </c>
      <c r="J7" s="214">
        <v>7</v>
      </c>
      <c r="K7" s="213">
        <v>0</v>
      </c>
      <c r="L7" s="212">
        <v>7</v>
      </c>
      <c r="M7" s="212">
        <v>0</v>
      </c>
      <c r="N7" s="221">
        <v>1</v>
      </c>
      <c r="O7" s="221">
        <v>6</v>
      </c>
      <c r="P7" s="219">
        <v>30</v>
      </c>
      <c r="Q7" s="212">
        <v>12</v>
      </c>
      <c r="R7" s="220">
        <v>0.7142857142857143</v>
      </c>
    </row>
    <row r="8" spans="1:20">
      <c r="A8" s="197">
        <v>6</v>
      </c>
      <c r="B8" s="198" t="s">
        <v>24</v>
      </c>
      <c r="C8" s="199" t="s">
        <v>21</v>
      </c>
      <c r="D8" s="222">
        <v>4</v>
      </c>
      <c r="E8" s="223">
        <v>2</v>
      </c>
      <c r="F8" s="222">
        <v>1</v>
      </c>
      <c r="G8" s="223">
        <v>6</v>
      </c>
      <c r="H8" s="222">
        <v>7</v>
      </c>
      <c r="I8" s="223">
        <v>1</v>
      </c>
      <c r="J8" s="222">
        <v>5</v>
      </c>
      <c r="K8" s="199">
        <v>1</v>
      </c>
      <c r="L8" s="198">
        <v>5</v>
      </c>
      <c r="M8" s="198">
        <v>1</v>
      </c>
      <c r="N8" s="198">
        <v>5</v>
      </c>
      <c r="O8" s="198">
        <v>1</v>
      </c>
      <c r="P8" s="224">
        <v>27</v>
      </c>
      <c r="Q8" s="198">
        <v>12</v>
      </c>
      <c r="R8" s="225">
        <v>0.69230769230769229</v>
      </c>
    </row>
    <row r="9" spans="1:20">
      <c r="A9" s="197">
        <v>7</v>
      </c>
      <c r="B9" s="198" t="s">
        <v>13</v>
      </c>
      <c r="C9" s="199" t="s">
        <v>21</v>
      </c>
      <c r="D9" s="222">
        <v>5</v>
      </c>
      <c r="E9" s="223">
        <v>1</v>
      </c>
      <c r="F9" s="222">
        <v>5</v>
      </c>
      <c r="G9" s="223">
        <v>2</v>
      </c>
      <c r="H9" s="222">
        <v>6</v>
      </c>
      <c r="I9" s="223">
        <v>2</v>
      </c>
      <c r="J9" s="226">
        <v>4</v>
      </c>
      <c r="K9" s="227">
        <v>2</v>
      </c>
      <c r="L9" s="198">
        <v>4</v>
      </c>
      <c r="M9" s="198">
        <v>2</v>
      </c>
      <c r="N9" s="228">
        <v>2</v>
      </c>
      <c r="O9" s="228">
        <v>4</v>
      </c>
      <c r="P9" s="224">
        <v>26</v>
      </c>
      <c r="Q9" s="198">
        <v>13</v>
      </c>
      <c r="R9" s="225">
        <v>0.66666666666666663</v>
      </c>
    </row>
    <row r="10" spans="1:20">
      <c r="A10" s="197">
        <v>8</v>
      </c>
      <c r="B10" s="206" t="s">
        <v>12</v>
      </c>
      <c r="C10" s="207" t="s">
        <v>31</v>
      </c>
      <c r="D10" s="208">
        <v>6</v>
      </c>
      <c r="E10" s="209">
        <v>0</v>
      </c>
      <c r="F10" s="208">
        <v>2</v>
      </c>
      <c r="G10" s="209">
        <v>4</v>
      </c>
      <c r="H10" s="231">
        <v>6</v>
      </c>
      <c r="I10" s="232">
        <v>0</v>
      </c>
      <c r="J10" s="231">
        <v>5</v>
      </c>
      <c r="K10" s="233">
        <v>1</v>
      </c>
      <c r="L10" s="234">
        <v>1</v>
      </c>
      <c r="M10" s="234">
        <v>7</v>
      </c>
      <c r="N10" s="206">
        <v>5</v>
      </c>
      <c r="O10" s="206">
        <v>1</v>
      </c>
      <c r="P10" s="210">
        <v>25</v>
      </c>
      <c r="Q10" s="206">
        <v>13</v>
      </c>
      <c r="R10" s="211">
        <v>0.65789473684210531</v>
      </c>
    </row>
    <row r="11" spans="1:20">
      <c r="A11" s="253">
        <v>9</v>
      </c>
      <c r="B11" s="254" t="s">
        <v>28</v>
      </c>
      <c r="C11" s="255" t="s">
        <v>20</v>
      </c>
      <c r="D11" s="256">
        <v>4</v>
      </c>
      <c r="E11" s="257">
        <v>3</v>
      </c>
      <c r="F11" s="256">
        <v>3</v>
      </c>
      <c r="G11" s="257">
        <v>4</v>
      </c>
      <c r="H11" s="256">
        <v>6</v>
      </c>
      <c r="I11" s="257">
        <v>1</v>
      </c>
      <c r="J11" s="256">
        <v>4</v>
      </c>
      <c r="K11" s="255">
        <v>3</v>
      </c>
      <c r="L11" s="254">
        <v>5</v>
      </c>
      <c r="M11" s="254">
        <v>2</v>
      </c>
      <c r="N11" s="254">
        <v>5</v>
      </c>
      <c r="O11" s="254">
        <v>2</v>
      </c>
      <c r="P11" s="258">
        <v>27</v>
      </c>
      <c r="Q11" s="254">
        <v>15</v>
      </c>
      <c r="R11" s="259">
        <v>0.6428571428571429</v>
      </c>
      <c r="S11" s="268" t="s">
        <v>389</v>
      </c>
    </row>
    <row r="12" spans="1:20">
      <c r="A12" s="253">
        <v>10</v>
      </c>
      <c r="B12" s="260" t="s">
        <v>62</v>
      </c>
      <c r="C12" s="261" t="s">
        <v>31</v>
      </c>
      <c r="D12" s="262">
        <v>2</v>
      </c>
      <c r="E12" s="263">
        <v>4</v>
      </c>
      <c r="F12" s="262">
        <v>5</v>
      </c>
      <c r="G12" s="263">
        <v>1</v>
      </c>
      <c r="H12" s="262">
        <v>3</v>
      </c>
      <c r="I12" s="263">
        <v>3</v>
      </c>
      <c r="J12" s="262">
        <v>3</v>
      </c>
      <c r="K12" s="261">
        <v>3</v>
      </c>
      <c r="L12" s="260">
        <v>5</v>
      </c>
      <c r="M12" s="260">
        <v>3</v>
      </c>
      <c r="N12" s="260">
        <v>4</v>
      </c>
      <c r="O12" s="260">
        <v>2</v>
      </c>
      <c r="P12" s="264">
        <v>22</v>
      </c>
      <c r="Q12" s="260">
        <v>16</v>
      </c>
      <c r="R12" s="265">
        <v>0.57894736842105265</v>
      </c>
      <c r="S12" s="268" t="s">
        <v>388</v>
      </c>
    </row>
    <row r="13" spans="1:20">
      <c r="A13" s="3">
        <v>11</v>
      </c>
      <c r="B13" s="33" t="s">
        <v>17</v>
      </c>
      <c r="C13" s="34" t="s">
        <v>21</v>
      </c>
      <c r="D13" s="9">
        <v>1</v>
      </c>
      <c r="E13" s="53">
        <v>5</v>
      </c>
      <c r="F13" s="9">
        <v>5</v>
      </c>
      <c r="G13" s="53">
        <v>2</v>
      </c>
      <c r="H13" s="9">
        <v>6</v>
      </c>
      <c r="I13" s="53">
        <v>2</v>
      </c>
      <c r="J13" s="9">
        <v>3</v>
      </c>
      <c r="K13" s="138">
        <v>3</v>
      </c>
      <c r="L13" s="33">
        <v>3</v>
      </c>
      <c r="M13" s="33">
        <v>3</v>
      </c>
      <c r="N13" s="33">
        <v>4</v>
      </c>
      <c r="O13" s="33">
        <v>2</v>
      </c>
      <c r="P13" s="57">
        <v>22</v>
      </c>
      <c r="Q13" s="33">
        <v>17</v>
      </c>
      <c r="R13" s="40">
        <v>0.5641025641025641</v>
      </c>
    </row>
    <row r="14" spans="1:20">
      <c r="A14" s="253">
        <v>12</v>
      </c>
      <c r="B14" s="254" t="s">
        <v>25</v>
      </c>
      <c r="C14" s="255" t="s">
        <v>20</v>
      </c>
      <c r="D14" s="256">
        <v>2</v>
      </c>
      <c r="E14" s="257">
        <v>5</v>
      </c>
      <c r="F14" s="256">
        <v>5</v>
      </c>
      <c r="G14" s="257">
        <v>2</v>
      </c>
      <c r="H14" s="256">
        <v>2</v>
      </c>
      <c r="I14" s="257">
        <v>5</v>
      </c>
      <c r="J14" s="266">
        <v>2</v>
      </c>
      <c r="K14" s="267">
        <v>5</v>
      </c>
      <c r="L14" s="254">
        <v>5</v>
      </c>
      <c r="M14" s="254">
        <v>2</v>
      </c>
      <c r="N14" s="254">
        <v>4</v>
      </c>
      <c r="O14" s="254">
        <v>3</v>
      </c>
      <c r="P14" s="258">
        <v>20</v>
      </c>
      <c r="Q14" s="254">
        <v>22</v>
      </c>
      <c r="R14" s="259">
        <v>0.47619047619047616</v>
      </c>
      <c r="S14" s="268" t="s">
        <v>390</v>
      </c>
    </row>
    <row r="15" spans="1:20">
      <c r="A15" s="3">
        <v>13</v>
      </c>
      <c r="B15" s="33" t="s">
        <v>11</v>
      </c>
      <c r="C15" s="34" t="s">
        <v>21</v>
      </c>
      <c r="D15" s="39">
        <v>2</v>
      </c>
      <c r="E15" s="121">
        <v>4</v>
      </c>
      <c r="F15" s="9">
        <v>0</v>
      </c>
      <c r="G15" s="53">
        <v>0</v>
      </c>
      <c r="H15" s="9">
        <v>6</v>
      </c>
      <c r="I15" s="53">
        <v>2</v>
      </c>
      <c r="J15" s="9">
        <v>2</v>
      </c>
      <c r="K15" s="138">
        <v>4</v>
      </c>
      <c r="L15" s="33">
        <v>2</v>
      </c>
      <c r="M15" s="33">
        <v>4</v>
      </c>
      <c r="N15" s="33">
        <v>3</v>
      </c>
      <c r="O15" s="33">
        <v>3</v>
      </c>
      <c r="P15" s="57">
        <v>15</v>
      </c>
      <c r="Q15" s="33">
        <v>17</v>
      </c>
      <c r="R15" s="42">
        <v>0.46875</v>
      </c>
    </row>
    <row r="16" spans="1:20">
      <c r="A16" s="3">
        <v>14</v>
      </c>
      <c r="B16" s="31" t="s">
        <v>76</v>
      </c>
      <c r="C16" s="32" t="s">
        <v>31</v>
      </c>
      <c r="D16" s="36">
        <v>4</v>
      </c>
      <c r="E16" s="120">
        <v>2</v>
      </c>
      <c r="F16" s="36">
        <v>3</v>
      </c>
      <c r="G16" s="120">
        <v>3</v>
      </c>
      <c r="H16" s="36">
        <v>1</v>
      </c>
      <c r="I16" s="120">
        <v>5</v>
      </c>
      <c r="J16" s="36">
        <v>4</v>
      </c>
      <c r="K16" s="137">
        <v>2</v>
      </c>
      <c r="L16" s="94">
        <v>3</v>
      </c>
      <c r="M16" s="94">
        <v>5</v>
      </c>
      <c r="N16" s="94">
        <v>2</v>
      </c>
      <c r="O16" s="94">
        <v>4</v>
      </c>
      <c r="P16" s="93">
        <v>17</v>
      </c>
      <c r="Q16" s="94">
        <v>21</v>
      </c>
      <c r="R16" s="37">
        <v>0.44736842105263158</v>
      </c>
    </row>
    <row r="17" spans="1:18">
      <c r="A17" s="3">
        <v>15</v>
      </c>
      <c r="B17" s="31" t="s">
        <v>26</v>
      </c>
      <c r="C17" s="32" t="s">
        <v>31</v>
      </c>
      <c r="D17" s="2">
        <v>3</v>
      </c>
      <c r="E17" s="119">
        <v>3</v>
      </c>
      <c r="F17" s="2">
        <v>0</v>
      </c>
      <c r="G17" s="119">
        <v>6</v>
      </c>
      <c r="H17" s="36">
        <v>4</v>
      </c>
      <c r="I17" s="120">
        <v>2</v>
      </c>
      <c r="J17" s="36">
        <v>2</v>
      </c>
      <c r="K17" s="137">
        <v>4</v>
      </c>
      <c r="L17" s="94">
        <v>3</v>
      </c>
      <c r="M17" s="94">
        <v>5</v>
      </c>
      <c r="N17" s="31">
        <v>3</v>
      </c>
      <c r="O17" s="31">
        <v>3</v>
      </c>
      <c r="P17" s="56">
        <v>15</v>
      </c>
      <c r="Q17" s="31">
        <v>23</v>
      </c>
      <c r="R17" s="37">
        <v>0.39473684210526316</v>
      </c>
    </row>
    <row r="18" spans="1:18">
      <c r="A18" s="3">
        <v>16</v>
      </c>
      <c r="B18" s="31" t="s">
        <v>77</v>
      </c>
      <c r="C18" s="32" t="s">
        <v>31</v>
      </c>
      <c r="D18" s="192">
        <v>1</v>
      </c>
      <c r="E18" s="194">
        <v>5</v>
      </c>
      <c r="F18" s="2">
        <v>3</v>
      </c>
      <c r="G18" s="119">
        <v>3</v>
      </c>
      <c r="H18" s="2">
        <v>2</v>
      </c>
      <c r="I18" s="119">
        <v>4</v>
      </c>
      <c r="J18" s="2">
        <v>1</v>
      </c>
      <c r="K18" s="136">
        <v>5</v>
      </c>
      <c r="L18" s="31">
        <v>3</v>
      </c>
      <c r="M18" s="31">
        <v>5</v>
      </c>
      <c r="N18" s="31">
        <v>1</v>
      </c>
      <c r="O18" s="31">
        <v>5</v>
      </c>
      <c r="P18" s="56">
        <v>11</v>
      </c>
      <c r="Q18" s="31">
        <v>27</v>
      </c>
      <c r="R18" s="37">
        <v>0.28947368421052633</v>
      </c>
    </row>
    <row r="19" spans="1:18">
      <c r="A19" s="3">
        <v>17</v>
      </c>
      <c r="B19" s="29" t="s">
        <v>75</v>
      </c>
      <c r="C19" s="30" t="s">
        <v>20</v>
      </c>
      <c r="D19" s="193">
        <v>0</v>
      </c>
      <c r="E19" s="195">
        <v>7</v>
      </c>
      <c r="F19" s="17">
        <v>4</v>
      </c>
      <c r="G19" s="118">
        <v>3</v>
      </c>
      <c r="H19" s="17">
        <v>0</v>
      </c>
      <c r="I19" s="118">
        <v>7</v>
      </c>
      <c r="J19" s="17">
        <v>3</v>
      </c>
      <c r="K19" s="135">
        <v>4</v>
      </c>
      <c r="L19" s="29">
        <v>2</v>
      </c>
      <c r="M19" s="29">
        <v>5</v>
      </c>
      <c r="N19" s="29">
        <v>3</v>
      </c>
      <c r="O19" s="29">
        <v>4</v>
      </c>
      <c r="P19" s="55">
        <v>12</v>
      </c>
      <c r="Q19" s="29">
        <v>30</v>
      </c>
      <c r="R19" s="35">
        <v>0.2857142857142857</v>
      </c>
    </row>
    <row r="20" spans="1:18">
      <c r="A20" s="3">
        <v>18</v>
      </c>
      <c r="B20" s="33" t="s">
        <v>29</v>
      </c>
      <c r="C20" s="34" t="s">
        <v>21</v>
      </c>
      <c r="D20" s="39">
        <v>3</v>
      </c>
      <c r="E20" s="121">
        <v>3</v>
      </c>
      <c r="F20" s="39">
        <v>1</v>
      </c>
      <c r="G20" s="121">
        <v>6</v>
      </c>
      <c r="H20" s="9">
        <v>5</v>
      </c>
      <c r="I20" s="53">
        <v>3</v>
      </c>
      <c r="J20" s="9">
        <v>0</v>
      </c>
      <c r="K20" s="138">
        <v>6</v>
      </c>
      <c r="L20" s="33">
        <v>1</v>
      </c>
      <c r="M20" s="33">
        <v>5</v>
      </c>
      <c r="N20" s="33">
        <v>1</v>
      </c>
      <c r="O20" s="33">
        <v>5</v>
      </c>
      <c r="P20" s="57">
        <v>11</v>
      </c>
      <c r="Q20" s="33">
        <v>28</v>
      </c>
      <c r="R20" s="40">
        <v>0.28205128205128205</v>
      </c>
    </row>
    <row r="21" spans="1:18">
      <c r="A21" s="3">
        <v>19</v>
      </c>
      <c r="B21" s="33" t="s">
        <v>14</v>
      </c>
      <c r="C21" s="34" t="s">
        <v>21</v>
      </c>
      <c r="D21" s="9">
        <v>0</v>
      </c>
      <c r="E21" s="53">
        <v>6</v>
      </c>
      <c r="F21" s="9">
        <v>3</v>
      </c>
      <c r="G21" s="53">
        <v>4</v>
      </c>
      <c r="H21" s="9">
        <v>3</v>
      </c>
      <c r="I21" s="53">
        <v>5</v>
      </c>
      <c r="J21" s="64">
        <v>1</v>
      </c>
      <c r="K21" s="139">
        <v>5</v>
      </c>
      <c r="L21" s="33">
        <v>0</v>
      </c>
      <c r="M21" s="33">
        <v>6</v>
      </c>
      <c r="N21" s="33">
        <v>0</v>
      </c>
      <c r="O21" s="33">
        <v>6</v>
      </c>
      <c r="P21" s="58">
        <v>7</v>
      </c>
      <c r="Q21" s="41">
        <v>32</v>
      </c>
      <c r="R21" s="40">
        <v>0.17948717948717949</v>
      </c>
    </row>
    <row r="22" spans="1:18">
      <c r="A22" s="3">
        <v>20</v>
      </c>
      <c r="B22" s="29" t="s">
        <v>15</v>
      </c>
      <c r="C22" s="30" t="s">
        <v>20</v>
      </c>
      <c r="D22" s="17">
        <v>1</v>
      </c>
      <c r="E22" s="118">
        <v>6</v>
      </c>
      <c r="F22" s="17">
        <v>2</v>
      </c>
      <c r="G22" s="118">
        <v>5</v>
      </c>
      <c r="H22" s="17">
        <v>0</v>
      </c>
      <c r="I22" s="118">
        <v>7</v>
      </c>
      <c r="J22" s="17">
        <v>1</v>
      </c>
      <c r="K22" s="135">
        <v>6</v>
      </c>
      <c r="L22" s="29">
        <v>1</v>
      </c>
      <c r="M22" s="29">
        <v>6</v>
      </c>
      <c r="N22" s="29">
        <v>0</v>
      </c>
      <c r="O22" s="29">
        <v>7</v>
      </c>
      <c r="P22" s="55">
        <v>5</v>
      </c>
      <c r="Q22" s="29">
        <v>37</v>
      </c>
      <c r="R22" s="35">
        <v>0.11904761904761904</v>
      </c>
    </row>
    <row r="23" spans="1:18">
      <c r="A23" s="3">
        <v>21</v>
      </c>
      <c r="B23" s="29" t="s">
        <v>27</v>
      </c>
      <c r="C23" s="30" t="s">
        <v>20</v>
      </c>
      <c r="D23" s="17">
        <v>3</v>
      </c>
      <c r="E23" s="118">
        <v>4</v>
      </c>
      <c r="F23" s="17">
        <v>0</v>
      </c>
      <c r="G23" s="118">
        <v>7</v>
      </c>
      <c r="H23" s="17">
        <v>0</v>
      </c>
      <c r="I23" s="118">
        <v>7</v>
      </c>
      <c r="J23" s="17">
        <v>0</v>
      </c>
      <c r="K23" s="135">
        <v>7</v>
      </c>
      <c r="L23" s="29">
        <v>0</v>
      </c>
      <c r="M23" s="29">
        <v>7</v>
      </c>
      <c r="N23" s="140">
        <v>2</v>
      </c>
      <c r="O23" s="140">
        <v>5</v>
      </c>
      <c r="P23" s="55">
        <v>5</v>
      </c>
      <c r="Q23" s="29">
        <v>37</v>
      </c>
      <c r="R23" s="35">
        <v>0.11904761904761904</v>
      </c>
    </row>
    <row r="24" spans="1:18">
      <c r="A24" s="3">
        <v>22</v>
      </c>
      <c r="B24" s="31" t="s">
        <v>16</v>
      </c>
      <c r="C24" s="32" t="s">
        <v>31</v>
      </c>
      <c r="D24" s="2">
        <v>0</v>
      </c>
      <c r="E24" s="119">
        <v>6</v>
      </c>
      <c r="F24" s="192">
        <v>2</v>
      </c>
      <c r="G24" s="194">
        <v>4</v>
      </c>
      <c r="H24" s="192">
        <v>0</v>
      </c>
      <c r="I24" s="194">
        <v>6</v>
      </c>
      <c r="J24" s="2">
        <v>0</v>
      </c>
      <c r="K24" s="136">
        <v>6</v>
      </c>
      <c r="L24" s="31">
        <v>2</v>
      </c>
      <c r="M24" s="31">
        <v>6</v>
      </c>
      <c r="N24" s="31">
        <v>0</v>
      </c>
      <c r="O24" s="31">
        <v>6</v>
      </c>
      <c r="P24" s="56">
        <v>4</v>
      </c>
      <c r="Q24" s="31">
        <v>34</v>
      </c>
      <c r="R24" s="196">
        <v>0.10526315789473684</v>
      </c>
    </row>
    <row r="25" spans="1:18" ht="15" thickBot="1">
      <c r="A25" s="3"/>
      <c r="B25" s="33" t="s">
        <v>18</v>
      </c>
      <c r="C25" s="34" t="s">
        <v>21</v>
      </c>
      <c r="D25" s="9" t="s">
        <v>80</v>
      </c>
      <c r="E25" s="53" t="s">
        <v>80</v>
      </c>
      <c r="F25" s="9" t="s">
        <v>80</v>
      </c>
      <c r="G25" s="53" t="s">
        <v>80</v>
      </c>
      <c r="H25" s="103" t="s">
        <v>80</v>
      </c>
      <c r="I25" s="127" t="s">
        <v>80</v>
      </c>
      <c r="J25" s="164" t="s">
        <v>80</v>
      </c>
      <c r="K25" s="165" t="s">
        <v>80</v>
      </c>
      <c r="L25" s="166" t="s">
        <v>80</v>
      </c>
      <c r="M25" s="166" t="s">
        <v>80</v>
      </c>
      <c r="N25" s="179" t="s">
        <v>80</v>
      </c>
      <c r="O25" s="179" t="s">
        <v>80</v>
      </c>
      <c r="P25" s="185" t="s">
        <v>80</v>
      </c>
      <c r="Q25" s="186" t="s">
        <v>80</v>
      </c>
      <c r="R25" s="187" t="s">
        <v>80</v>
      </c>
    </row>
    <row r="26" spans="1:18">
      <c r="A26" s="8"/>
      <c r="B26" s="74"/>
      <c r="C26" s="74"/>
      <c r="D26" s="78" t="s">
        <v>314</v>
      </c>
      <c r="E26" s="122"/>
      <c r="F26" s="90"/>
      <c r="G26" s="125"/>
      <c r="H26" s="115"/>
      <c r="I26" s="116"/>
      <c r="J26" s="78" t="s">
        <v>313</v>
      </c>
      <c r="K26" s="122"/>
      <c r="L26" s="163" t="s">
        <v>346</v>
      </c>
      <c r="M26" s="188"/>
      <c r="N26" s="78" t="s">
        <v>358</v>
      </c>
      <c r="O26" s="191"/>
      <c r="P26" s="75"/>
      <c r="Q26" s="75"/>
      <c r="R26" s="76"/>
    </row>
    <row r="27" spans="1:18">
      <c r="D27" s="59" t="s">
        <v>250</v>
      </c>
      <c r="E27" s="123"/>
      <c r="F27" s="91" t="s">
        <v>78</v>
      </c>
      <c r="G27" s="126"/>
      <c r="H27" s="21" t="s">
        <v>200</v>
      </c>
      <c r="I27" s="128"/>
      <c r="J27" s="59" t="s">
        <v>344</v>
      </c>
      <c r="K27" s="123"/>
      <c r="L27" s="66" t="s">
        <v>378</v>
      </c>
      <c r="M27" s="189"/>
      <c r="N27" s="59" t="s">
        <v>380</v>
      </c>
      <c r="O27" s="129"/>
    </row>
    <row r="28" spans="1:18" ht="15" thickBot="1">
      <c r="D28" s="11" t="s">
        <v>285</v>
      </c>
      <c r="E28" s="124"/>
      <c r="F28" s="21" t="s">
        <v>342</v>
      </c>
      <c r="G28" s="123"/>
      <c r="H28" s="26" t="s">
        <v>249</v>
      </c>
      <c r="I28" s="129"/>
      <c r="J28" s="11" t="s">
        <v>345</v>
      </c>
      <c r="K28" s="124"/>
      <c r="L28" s="21"/>
      <c r="M28" s="46"/>
      <c r="N28" s="21" t="s">
        <v>381</v>
      </c>
      <c r="O28" s="129"/>
    </row>
    <row r="29" spans="1:18" ht="15" thickBot="1">
      <c r="F29" s="23"/>
      <c r="G29" s="124"/>
      <c r="H29" s="38"/>
      <c r="I29" s="130"/>
      <c r="J29" s="38"/>
      <c r="K29" s="130"/>
      <c r="L29" s="49"/>
      <c r="M29" s="85"/>
      <c r="N29" s="49"/>
      <c r="O29" s="108"/>
    </row>
    <row r="30" spans="1:18">
      <c r="B30" s="5" t="s">
        <v>81</v>
      </c>
      <c r="C30" s="5"/>
    </row>
    <row r="36" spans="1:1" ht="18.45">
      <c r="A36" s="1"/>
    </row>
    <row r="37" spans="1:1" ht="18.45">
      <c r="A37" s="1"/>
    </row>
  </sheetData>
  <sortState ref="B3:R24">
    <sortCondition descending="1" ref="R3:R24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3"/>
  <sheetViews>
    <sheetView workbookViewId="0">
      <selection activeCell="S19" sqref="S19"/>
    </sheetView>
  </sheetViews>
  <sheetFormatPr defaultRowHeight="14.6"/>
  <cols>
    <col min="1" max="1" width="3.84375" customWidth="1"/>
    <col min="2" max="2" width="12.15234375" customWidth="1"/>
    <col min="3" max="3" width="5.61328125" customWidth="1"/>
    <col min="5" max="5" width="9.15234375" customWidth="1"/>
    <col min="11" max="11" width="8.84375" customWidth="1"/>
    <col min="15" max="15" width="9" customWidth="1"/>
    <col min="16" max="17" width="8.69140625" style="65"/>
    <col min="18" max="18" width="8.84375" style="110"/>
  </cols>
  <sheetData>
    <row r="1" spans="1:20" ht="15" thickBot="1">
      <c r="B1" t="s">
        <v>72</v>
      </c>
      <c r="P1" s="65" t="s">
        <v>5</v>
      </c>
      <c r="Q1" s="65" t="s">
        <v>5</v>
      </c>
    </row>
    <row r="2" spans="1:20" s="5" customFormat="1">
      <c r="A2" s="3"/>
      <c r="B2" s="3" t="s">
        <v>0</v>
      </c>
      <c r="C2" s="4" t="s">
        <v>19</v>
      </c>
      <c r="D2" s="92" t="s">
        <v>34</v>
      </c>
      <c r="E2" s="73" t="s">
        <v>35</v>
      </c>
      <c r="F2" s="92" t="s">
        <v>36</v>
      </c>
      <c r="G2" s="73" t="s">
        <v>37</v>
      </c>
      <c r="H2" s="92" t="s">
        <v>38</v>
      </c>
      <c r="I2" s="73" t="s">
        <v>39</v>
      </c>
      <c r="J2" s="92" t="s">
        <v>1</v>
      </c>
      <c r="K2" s="73" t="s">
        <v>2</v>
      </c>
      <c r="L2" s="109" t="s">
        <v>3</v>
      </c>
      <c r="M2" s="109" t="s">
        <v>4</v>
      </c>
      <c r="N2" s="92" t="s">
        <v>149</v>
      </c>
      <c r="O2" s="73" t="s">
        <v>150</v>
      </c>
      <c r="P2" s="92" t="s">
        <v>6</v>
      </c>
      <c r="Q2" s="72" t="s">
        <v>7</v>
      </c>
      <c r="R2" s="111" t="s">
        <v>8</v>
      </c>
    </row>
    <row r="3" spans="1:20">
      <c r="A3" s="197">
        <v>1</v>
      </c>
      <c r="B3" s="198" t="s">
        <v>11</v>
      </c>
      <c r="C3" s="199" t="s">
        <v>21</v>
      </c>
      <c r="D3" s="222">
        <v>6</v>
      </c>
      <c r="E3" s="223">
        <v>0</v>
      </c>
      <c r="F3" s="222">
        <v>0</v>
      </c>
      <c r="G3" s="223">
        <v>0</v>
      </c>
      <c r="H3" s="222">
        <v>6</v>
      </c>
      <c r="I3" s="223">
        <v>0</v>
      </c>
      <c r="J3" s="222">
        <v>5</v>
      </c>
      <c r="K3" s="223">
        <v>1</v>
      </c>
      <c r="L3" s="246">
        <v>6</v>
      </c>
      <c r="M3" s="246">
        <v>0</v>
      </c>
      <c r="N3" s="222">
        <v>5</v>
      </c>
      <c r="O3" s="223">
        <v>1</v>
      </c>
      <c r="P3" s="222">
        <v>28</v>
      </c>
      <c r="Q3" s="223">
        <v>2</v>
      </c>
      <c r="R3" s="225">
        <v>0.93333333333333335</v>
      </c>
      <c r="S3" s="229" t="s">
        <v>382</v>
      </c>
      <c r="T3" s="229"/>
    </row>
    <row r="4" spans="1:20">
      <c r="A4" s="197">
        <v>2</v>
      </c>
      <c r="B4" s="212" t="s">
        <v>22</v>
      </c>
      <c r="C4" s="213" t="s">
        <v>20</v>
      </c>
      <c r="D4" s="214">
        <v>4</v>
      </c>
      <c r="E4" s="215">
        <v>1</v>
      </c>
      <c r="F4" s="214">
        <v>5</v>
      </c>
      <c r="G4" s="215">
        <v>0</v>
      </c>
      <c r="H4" s="214">
        <v>5</v>
      </c>
      <c r="I4" s="215">
        <v>2</v>
      </c>
      <c r="J4" s="214">
        <v>5</v>
      </c>
      <c r="K4" s="215">
        <v>0</v>
      </c>
      <c r="L4" s="247">
        <v>6</v>
      </c>
      <c r="M4" s="247">
        <v>0</v>
      </c>
      <c r="N4" s="214">
        <v>5</v>
      </c>
      <c r="O4" s="215">
        <v>0</v>
      </c>
      <c r="P4" s="214">
        <v>30</v>
      </c>
      <c r="Q4" s="215">
        <v>3</v>
      </c>
      <c r="R4" s="220">
        <v>0.90909090909090906</v>
      </c>
      <c r="S4" s="229" t="s">
        <v>383</v>
      </c>
      <c r="T4" s="229"/>
    </row>
    <row r="5" spans="1:20">
      <c r="A5" s="197">
        <v>3</v>
      </c>
      <c r="B5" s="206" t="s">
        <v>9</v>
      </c>
      <c r="C5" s="207" t="s">
        <v>31</v>
      </c>
      <c r="D5" s="208">
        <v>5</v>
      </c>
      <c r="E5" s="209">
        <v>0</v>
      </c>
      <c r="F5" s="208">
        <v>6</v>
      </c>
      <c r="G5" s="209">
        <v>0</v>
      </c>
      <c r="H5" s="231">
        <v>5</v>
      </c>
      <c r="I5" s="232">
        <v>0</v>
      </c>
      <c r="J5" s="231">
        <v>4</v>
      </c>
      <c r="K5" s="232">
        <v>1</v>
      </c>
      <c r="L5" s="248">
        <v>4</v>
      </c>
      <c r="M5" s="248">
        <v>2</v>
      </c>
      <c r="N5" s="208">
        <v>4</v>
      </c>
      <c r="O5" s="209">
        <v>1</v>
      </c>
      <c r="P5" s="208">
        <v>28</v>
      </c>
      <c r="Q5" s="209">
        <v>4</v>
      </c>
      <c r="R5" s="211">
        <v>0.875</v>
      </c>
    </row>
    <row r="6" spans="1:20">
      <c r="A6" s="197">
        <v>4</v>
      </c>
      <c r="B6" s="198" t="s">
        <v>17</v>
      </c>
      <c r="C6" s="199" t="s">
        <v>21</v>
      </c>
      <c r="D6" s="222">
        <v>5</v>
      </c>
      <c r="E6" s="223">
        <v>1</v>
      </c>
      <c r="F6" s="222">
        <v>5</v>
      </c>
      <c r="G6" s="223">
        <v>1</v>
      </c>
      <c r="H6" s="222">
        <v>6</v>
      </c>
      <c r="I6" s="223">
        <v>0</v>
      </c>
      <c r="J6" s="222">
        <v>4</v>
      </c>
      <c r="K6" s="223">
        <v>2</v>
      </c>
      <c r="L6" s="246">
        <v>4</v>
      </c>
      <c r="M6" s="246">
        <v>2</v>
      </c>
      <c r="N6" s="222">
        <v>6</v>
      </c>
      <c r="O6" s="223">
        <v>0</v>
      </c>
      <c r="P6" s="222">
        <v>30</v>
      </c>
      <c r="Q6" s="223">
        <v>6</v>
      </c>
      <c r="R6" s="225">
        <v>0.83333333333333337</v>
      </c>
    </row>
    <row r="7" spans="1:20">
      <c r="A7" s="197">
        <v>5</v>
      </c>
      <c r="B7" s="212" t="s">
        <v>23</v>
      </c>
      <c r="C7" s="213" t="s">
        <v>20</v>
      </c>
      <c r="D7" s="214">
        <v>5</v>
      </c>
      <c r="E7" s="215">
        <v>0</v>
      </c>
      <c r="F7" s="214">
        <v>4</v>
      </c>
      <c r="G7" s="215">
        <v>1</v>
      </c>
      <c r="H7" s="214">
        <v>4</v>
      </c>
      <c r="I7" s="215">
        <v>3</v>
      </c>
      <c r="J7" s="214">
        <v>4</v>
      </c>
      <c r="K7" s="215">
        <v>1</v>
      </c>
      <c r="L7" s="247">
        <v>6</v>
      </c>
      <c r="M7" s="247">
        <v>0</v>
      </c>
      <c r="N7" s="214">
        <v>4</v>
      </c>
      <c r="O7" s="215">
        <v>1</v>
      </c>
      <c r="P7" s="214">
        <v>27</v>
      </c>
      <c r="Q7" s="215">
        <v>6</v>
      </c>
      <c r="R7" s="220">
        <v>0.81818181818181823</v>
      </c>
    </row>
    <row r="8" spans="1:20">
      <c r="A8" s="197">
        <v>6</v>
      </c>
      <c r="B8" s="206" t="s">
        <v>26</v>
      </c>
      <c r="C8" s="207" t="s">
        <v>31</v>
      </c>
      <c r="D8" s="231">
        <v>4</v>
      </c>
      <c r="E8" s="232">
        <v>1</v>
      </c>
      <c r="F8" s="231">
        <v>4</v>
      </c>
      <c r="G8" s="232">
        <v>2</v>
      </c>
      <c r="H8" s="208">
        <v>4</v>
      </c>
      <c r="I8" s="209">
        <v>1</v>
      </c>
      <c r="J8" s="208">
        <v>5</v>
      </c>
      <c r="K8" s="209">
        <v>0</v>
      </c>
      <c r="L8" s="249">
        <v>4</v>
      </c>
      <c r="M8" s="249">
        <v>2</v>
      </c>
      <c r="N8" s="208">
        <v>5</v>
      </c>
      <c r="O8" s="209">
        <v>0</v>
      </c>
      <c r="P8" s="208">
        <v>26</v>
      </c>
      <c r="Q8" s="209">
        <v>6</v>
      </c>
      <c r="R8" s="250">
        <v>0.8125</v>
      </c>
    </row>
    <row r="9" spans="1:20">
      <c r="A9" s="197">
        <v>7</v>
      </c>
      <c r="B9" s="198" t="s">
        <v>24</v>
      </c>
      <c r="C9" s="199" t="s">
        <v>21</v>
      </c>
      <c r="D9" s="222">
        <v>2</v>
      </c>
      <c r="E9" s="223">
        <v>4</v>
      </c>
      <c r="F9" s="226">
        <v>5</v>
      </c>
      <c r="G9" s="251">
        <v>1</v>
      </c>
      <c r="H9" s="226">
        <v>5</v>
      </c>
      <c r="I9" s="251">
        <v>1</v>
      </c>
      <c r="J9" s="222">
        <v>6</v>
      </c>
      <c r="K9" s="223">
        <v>0</v>
      </c>
      <c r="L9" s="246">
        <v>5</v>
      </c>
      <c r="M9" s="246">
        <v>1</v>
      </c>
      <c r="N9" s="222">
        <v>4</v>
      </c>
      <c r="O9" s="223">
        <v>2</v>
      </c>
      <c r="P9" s="222">
        <v>27</v>
      </c>
      <c r="Q9" s="223">
        <v>9</v>
      </c>
      <c r="R9" s="225">
        <v>0.75</v>
      </c>
    </row>
    <row r="10" spans="1:20">
      <c r="A10" s="197">
        <v>8</v>
      </c>
      <c r="B10" s="206" t="s">
        <v>32</v>
      </c>
      <c r="C10" s="207" t="s">
        <v>31</v>
      </c>
      <c r="D10" s="231">
        <v>3</v>
      </c>
      <c r="E10" s="232">
        <v>2</v>
      </c>
      <c r="F10" s="208">
        <v>3</v>
      </c>
      <c r="G10" s="209">
        <v>3</v>
      </c>
      <c r="H10" s="208">
        <v>2</v>
      </c>
      <c r="I10" s="209">
        <v>3</v>
      </c>
      <c r="J10" s="252">
        <v>3</v>
      </c>
      <c r="K10" s="252">
        <v>2</v>
      </c>
      <c r="L10" s="208">
        <v>4</v>
      </c>
      <c r="M10" s="209">
        <v>2</v>
      </c>
      <c r="N10" s="231">
        <v>3</v>
      </c>
      <c r="O10" s="232">
        <v>2</v>
      </c>
      <c r="P10" s="208">
        <v>18</v>
      </c>
      <c r="Q10" s="209">
        <v>14</v>
      </c>
      <c r="R10" s="211">
        <v>0.5625</v>
      </c>
    </row>
    <row r="11" spans="1:20">
      <c r="A11" s="253">
        <v>9</v>
      </c>
      <c r="B11" s="260" t="s">
        <v>76</v>
      </c>
      <c r="C11" s="261" t="s">
        <v>31</v>
      </c>
      <c r="D11" s="262">
        <v>2</v>
      </c>
      <c r="E11" s="263">
        <v>3</v>
      </c>
      <c r="F11" s="262">
        <v>4</v>
      </c>
      <c r="G11" s="263">
        <v>2</v>
      </c>
      <c r="H11" s="262">
        <v>3</v>
      </c>
      <c r="I11" s="263">
        <v>2</v>
      </c>
      <c r="J11" s="262">
        <v>2</v>
      </c>
      <c r="K11" s="263">
        <v>3</v>
      </c>
      <c r="L11" s="269">
        <v>4</v>
      </c>
      <c r="M11" s="269">
        <v>2</v>
      </c>
      <c r="N11" s="262">
        <v>2</v>
      </c>
      <c r="O11" s="263">
        <v>3</v>
      </c>
      <c r="P11" s="270">
        <v>17</v>
      </c>
      <c r="Q11" s="271">
        <v>15</v>
      </c>
      <c r="R11" s="272">
        <v>0.53125</v>
      </c>
      <c r="S11" s="268" t="s">
        <v>388</v>
      </c>
      <c r="T11" s="268"/>
    </row>
    <row r="12" spans="1:20">
      <c r="A12" s="253">
        <v>10</v>
      </c>
      <c r="B12" s="273" t="s">
        <v>13</v>
      </c>
      <c r="C12" s="274" t="s">
        <v>21</v>
      </c>
      <c r="D12" s="275">
        <v>4</v>
      </c>
      <c r="E12" s="276">
        <v>2</v>
      </c>
      <c r="F12" s="275">
        <v>2</v>
      </c>
      <c r="G12" s="276">
        <v>4</v>
      </c>
      <c r="H12" s="275">
        <v>2</v>
      </c>
      <c r="I12" s="276">
        <v>4</v>
      </c>
      <c r="J12" s="275">
        <v>3</v>
      </c>
      <c r="K12" s="276">
        <v>3</v>
      </c>
      <c r="L12" s="277">
        <v>3</v>
      </c>
      <c r="M12" s="277">
        <v>3</v>
      </c>
      <c r="N12" s="275">
        <v>3</v>
      </c>
      <c r="O12" s="276">
        <v>3</v>
      </c>
      <c r="P12" s="275">
        <v>17</v>
      </c>
      <c r="Q12" s="276">
        <v>19</v>
      </c>
      <c r="R12" s="278">
        <v>0.47222222222222221</v>
      </c>
      <c r="S12" s="268" t="s">
        <v>389</v>
      </c>
      <c r="T12" s="268"/>
    </row>
    <row r="13" spans="1:20">
      <c r="A13" s="3">
        <v>11</v>
      </c>
      <c r="B13" s="29" t="s">
        <v>75</v>
      </c>
      <c r="C13" s="30" t="s">
        <v>20</v>
      </c>
      <c r="D13" s="17">
        <v>0</v>
      </c>
      <c r="E13" s="18">
        <v>5</v>
      </c>
      <c r="F13" s="17">
        <v>3</v>
      </c>
      <c r="G13" s="18">
        <v>2</v>
      </c>
      <c r="H13" s="17">
        <v>4</v>
      </c>
      <c r="I13" s="18">
        <v>3</v>
      </c>
      <c r="J13" s="17">
        <v>3</v>
      </c>
      <c r="K13" s="18">
        <v>2</v>
      </c>
      <c r="L13" s="63">
        <v>2</v>
      </c>
      <c r="M13" s="63">
        <v>4</v>
      </c>
      <c r="N13" s="17">
        <v>3</v>
      </c>
      <c r="O13" s="18">
        <v>2</v>
      </c>
      <c r="P13" s="17">
        <v>15</v>
      </c>
      <c r="Q13" s="18">
        <v>18</v>
      </c>
      <c r="R13" s="35">
        <v>0.45454545454545453</v>
      </c>
    </row>
    <row r="14" spans="1:20">
      <c r="A14" s="253">
        <v>12</v>
      </c>
      <c r="B14" s="273" t="s">
        <v>14</v>
      </c>
      <c r="C14" s="274" t="s">
        <v>21</v>
      </c>
      <c r="D14" s="275">
        <v>3</v>
      </c>
      <c r="E14" s="276">
        <v>3</v>
      </c>
      <c r="F14" s="275">
        <v>3</v>
      </c>
      <c r="G14" s="276">
        <v>3</v>
      </c>
      <c r="H14" s="275">
        <v>2</v>
      </c>
      <c r="I14" s="276">
        <v>4</v>
      </c>
      <c r="J14" s="275">
        <v>2</v>
      </c>
      <c r="K14" s="276">
        <v>4</v>
      </c>
      <c r="L14" s="277">
        <v>2</v>
      </c>
      <c r="M14" s="277">
        <v>4</v>
      </c>
      <c r="N14" s="275">
        <v>2</v>
      </c>
      <c r="O14" s="276">
        <v>4</v>
      </c>
      <c r="P14" s="275">
        <v>14</v>
      </c>
      <c r="Q14" s="276">
        <v>22</v>
      </c>
      <c r="R14" s="278">
        <v>0.3888888888888889</v>
      </c>
      <c r="S14" s="268" t="s">
        <v>390</v>
      </c>
      <c r="T14" s="268"/>
    </row>
    <row r="15" spans="1:20">
      <c r="A15" s="3">
        <v>13</v>
      </c>
      <c r="B15" s="29" t="s">
        <v>25</v>
      </c>
      <c r="C15" s="30" t="s">
        <v>20</v>
      </c>
      <c r="D15" s="17">
        <v>2</v>
      </c>
      <c r="E15" s="18">
        <v>3</v>
      </c>
      <c r="F15" s="17">
        <v>2</v>
      </c>
      <c r="G15" s="18">
        <v>3</v>
      </c>
      <c r="H15" s="17">
        <v>2</v>
      </c>
      <c r="I15" s="18">
        <v>5</v>
      </c>
      <c r="J15" s="190">
        <v>2</v>
      </c>
      <c r="K15" s="190">
        <v>3</v>
      </c>
      <c r="L15" s="17">
        <v>2</v>
      </c>
      <c r="M15" s="18">
        <v>4</v>
      </c>
      <c r="N15" s="17">
        <v>2</v>
      </c>
      <c r="O15" s="18">
        <v>3</v>
      </c>
      <c r="P15" s="17">
        <v>12</v>
      </c>
      <c r="Q15" s="18">
        <v>21</v>
      </c>
      <c r="R15" s="35">
        <v>0.36363636363636365</v>
      </c>
    </row>
    <row r="16" spans="1:20">
      <c r="A16" s="3">
        <v>14</v>
      </c>
      <c r="B16" s="29" t="s">
        <v>27</v>
      </c>
      <c r="C16" s="30" t="s">
        <v>20</v>
      </c>
      <c r="D16" s="17">
        <v>3</v>
      </c>
      <c r="E16" s="18">
        <v>2</v>
      </c>
      <c r="F16" s="17">
        <v>1</v>
      </c>
      <c r="G16" s="18">
        <v>4</v>
      </c>
      <c r="H16" s="17">
        <v>4</v>
      </c>
      <c r="I16" s="18">
        <v>3</v>
      </c>
      <c r="J16" s="17">
        <v>1</v>
      </c>
      <c r="K16" s="18">
        <v>4</v>
      </c>
      <c r="L16" s="63">
        <v>1</v>
      </c>
      <c r="M16" s="63">
        <v>5</v>
      </c>
      <c r="N16" s="17">
        <v>1</v>
      </c>
      <c r="O16" s="18">
        <v>4</v>
      </c>
      <c r="P16" s="17">
        <v>11</v>
      </c>
      <c r="Q16" s="18">
        <v>22</v>
      </c>
      <c r="R16" s="35">
        <v>0.33333333333333331</v>
      </c>
    </row>
    <row r="17" spans="1:18">
      <c r="A17" s="3">
        <v>15</v>
      </c>
      <c r="B17" s="31" t="s">
        <v>62</v>
      </c>
      <c r="C17" s="32" t="s">
        <v>31</v>
      </c>
      <c r="D17" s="192">
        <v>1</v>
      </c>
      <c r="E17" s="235">
        <v>4</v>
      </c>
      <c r="F17" s="192">
        <v>1</v>
      </c>
      <c r="G17" s="235">
        <v>5</v>
      </c>
      <c r="H17" s="192">
        <v>1</v>
      </c>
      <c r="I17" s="235">
        <v>4</v>
      </c>
      <c r="J17" s="192">
        <v>1</v>
      </c>
      <c r="K17" s="235">
        <v>4</v>
      </c>
      <c r="L17" s="239">
        <v>2</v>
      </c>
      <c r="M17" s="239">
        <v>4</v>
      </c>
      <c r="N17" s="192">
        <v>1</v>
      </c>
      <c r="O17" s="235">
        <v>4</v>
      </c>
      <c r="P17" s="192">
        <v>7</v>
      </c>
      <c r="Q17" s="235">
        <v>25</v>
      </c>
      <c r="R17" s="243">
        <v>0.21875</v>
      </c>
    </row>
    <row r="18" spans="1:18">
      <c r="A18" s="3">
        <v>16</v>
      </c>
      <c r="B18" s="33" t="s">
        <v>29</v>
      </c>
      <c r="C18" s="34" t="s">
        <v>21</v>
      </c>
      <c r="D18" s="51">
        <v>1</v>
      </c>
      <c r="E18" s="52">
        <v>5</v>
      </c>
      <c r="F18" s="51">
        <v>1</v>
      </c>
      <c r="G18" s="52">
        <v>5</v>
      </c>
      <c r="H18" s="9">
        <v>1</v>
      </c>
      <c r="I18" s="7">
        <v>5</v>
      </c>
      <c r="J18" s="9">
        <v>0</v>
      </c>
      <c r="K18" s="7">
        <v>6</v>
      </c>
      <c r="L18" s="168">
        <v>1</v>
      </c>
      <c r="M18" s="168">
        <v>5</v>
      </c>
      <c r="N18" s="9">
        <v>1</v>
      </c>
      <c r="O18" s="7">
        <v>5</v>
      </c>
      <c r="P18" s="9">
        <v>5</v>
      </c>
      <c r="Q18" s="7">
        <v>31</v>
      </c>
      <c r="R18" s="40">
        <v>0.1388888888888889</v>
      </c>
    </row>
    <row r="19" spans="1:18">
      <c r="A19" s="3">
        <v>17</v>
      </c>
      <c r="B19" s="29" t="s">
        <v>30</v>
      </c>
      <c r="C19" s="30" t="s">
        <v>20</v>
      </c>
      <c r="D19" s="193">
        <v>1</v>
      </c>
      <c r="E19" s="236">
        <v>4</v>
      </c>
      <c r="F19" s="193">
        <v>0</v>
      </c>
      <c r="G19" s="236">
        <v>5</v>
      </c>
      <c r="H19" s="193">
        <v>1</v>
      </c>
      <c r="I19" s="236">
        <v>6</v>
      </c>
      <c r="J19" s="193">
        <v>0</v>
      </c>
      <c r="K19" s="236">
        <v>5</v>
      </c>
      <c r="L19" s="240">
        <v>1</v>
      </c>
      <c r="M19" s="240">
        <v>5</v>
      </c>
      <c r="N19" s="193">
        <v>0</v>
      </c>
      <c r="O19" s="236">
        <v>5</v>
      </c>
      <c r="P19" s="193">
        <v>3</v>
      </c>
      <c r="Q19" s="236">
        <v>30</v>
      </c>
      <c r="R19" s="245">
        <v>9.0909090909090912E-2</v>
      </c>
    </row>
    <row r="20" spans="1:18">
      <c r="A20" s="3">
        <v>18</v>
      </c>
      <c r="B20" s="33" t="s">
        <v>18</v>
      </c>
      <c r="C20" s="34" t="s">
        <v>21</v>
      </c>
      <c r="D20" s="51">
        <v>0</v>
      </c>
      <c r="E20" s="52">
        <v>6</v>
      </c>
      <c r="F20" s="51">
        <v>2</v>
      </c>
      <c r="G20" s="52">
        <v>4</v>
      </c>
      <c r="H20" s="51">
        <v>0</v>
      </c>
      <c r="I20" s="52">
        <v>6</v>
      </c>
      <c r="J20" s="51">
        <v>1</v>
      </c>
      <c r="K20" s="52">
        <v>5</v>
      </c>
      <c r="L20" s="167">
        <v>0</v>
      </c>
      <c r="M20" s="167">
        <v>6</v>
      </c>
      <c r="N20" s="51">
        <v>0</v>
      </c>
      <c r="O20" s="52">
        <v>6</v>
      </c>
      <c r="P20" s="51">
        <v>3</v>
      </c>
      <c r="Q20" s="52">
        <v>33</v>
      </c>
      <c r="R20" s="54">
        <v>8.3333333333333329E-2</v>
      </c>
    </row>
    <row r="21" spans="1:18">
      <c r="A21" s="3">
        <v>19</v>
      </c>
      <c r="B21" s="31" t="s">
        <v>77</v>
      </c>
      <c r="C21" s="32" t="s">
        <v>31</v>
      </c>
      <c r="D21" s="192">
        <v>0</v>
      </c>
      <c r="E21" s="235">
        <v>5</v>
      </c>
      <c r="F21" s="192">
        <v>0</v>
      </c>
      <c r="G21" s="235">
        <v>6</v>
      </c>
      <c r="H21" s="192">
        <v>0</v>
      </c>
      <c r="I21" s="235">
        <v>5</v>
      </c>
      <c r="J21" s="192">
        <v>0</v>
      </c>
      <c r="K21" s="235">
        <v>5</v>
      </c>
      <c r="L21" s="239">
        <v>0</v>
      </c>
      <c r="M21" s="239">
        <v>6</v>
      </c>
      <c r="N21" s="192">
        <v>0</v>
      </c>
      <c r="O21" s="235">
        <v>5</v>
      </c>
      <c r="P21" s="192">
        <v>0</v>
      </c>
      <c r="Q21" s="235">
        <v>32</v>
      </c>
      <c r="R21" s="243">
        <v>0</v>
      </c>
    </row>
    <row r="22" spans="1:18">
      <c r="A22" s="3"/>
      <c r="B22" s="29" t="s">
        <v>15</v>
      </c>
      <c r="C22" s="30" t="s">
        <v>20</v>
      </c>
      <c r="D22" s="17" t="s">
        <v>80</v>
      </c>
      <c r="E22" s="18" t="s">
        <v>80</v>
      </c>
      <c r="F22" s="17" t="s">
        <v>80</v>
      </c>
      <c r="G22" s="18" t="s">
        <v>80</v>
      </c>
      <c r="H22" s="193" t="s">
        <v>80</v>
      </c>
      <c r="I22" s="236" t="s">
        <v>80</v>
      </c>
      <c r="J22" s="193" t="s">
        <v>80</v>
      </c>
      <c r="K22" s="236" t="s">
        <v>80</v>
      </c>
      <c r="L22" s="240" t="s">
        <v>80</v>
      </c>
      <c r="M22" s="240" t="s">
        <v>80</v>
      </c>
      <c r="N22" s="51" t="s">
        <v>80</v>
      </c>
      <c r="O22" s="52" t="s">
        <v>80</v>
      </c>
      <c r="P22" s="17" t="s">
        <v>80</v>
      </c>
      <c r="Q22" s="18" t="s">
        <v>80</v>
      </c>
      <c r="R22" s="40"/>
    </row>
    <row r="23" spans="1:18" ht="15" thickBot="1">
      <c r="A23" s="3"/>
      <c r="B23" s="31" t="s">
        <v>16</v>
      </c>
      <c r="C23" s="32" t="s">
        <v>31</v>
      </c>
      <c r="D23" s="192" t="s">
        <v>80</v>
      </c>
      <c r="E23" s="235" t="s">
        <v>80</v>
      </c>
      <c r="F23" s="192" t="s">
        <v>80</v>
      </c>
      <c r="G23" s="235" t="s">
        <v>80</v>
      </c>
      <c r="H23" s="237" t="s">
        <v>80</v>
      </c>
      <c r="I23" s="238" t="s">
        <v>80</v>
      </c>
      <c r="J23" s="192" t="s">
        <v>80</v>
      </c>
      <c r="K23" s="235" t="s">
        <v>80</v>
      </c>
      <c r="L23" s="239" t="s">
        <v>80</v>
      </c>
      <c r="M23" s="239" t="s">
        <v>80</v>
      </c>
      <c r="N23" s="192" t="s">
        <v>80</v>
      </c>
      <c r="O23" s="235" t="s">
        <v>80</v>
      </c>
      <c r="P23" s="241" t="s">
        <v>80</v>
      </c>
      <c r="Q23" s="242" t="s">
        <v>80</v>
      </c>
      <c r="R23" s="244"/>
    </row>
    <row r="24" spans="1:18">
      <c r="D24" s="10" t="s">
        <v>316</v>
      </c>
      <c r="E24" s="19"/>
      <c r="F24" s="67" t="s">
        <v>79</v>
      </c>
      <c r="G24" s="69"/>
      <c r="H24" s="81" t="s">
        <v>231</v>
      </c>
      <c r="I24" s="24"/>
      <c r="J24" s="78" t="s">
        <v>315</v>
      </c>
      <c r="K24" s="122"/>
      <c r="L24" s="163" t="s">
        <v>346</v>
      </c>
      <c r="M24" s="188"/>
      <c r="N24" s="78" t="s">
        <v>357</v>
      </c>
      <c r="O24" s="24"/>
      <c r="P24" s="46"/>
      <c r="Q24" s="46"/>
      <c r="R24" s="141"/>
    </row>
    <row r="25" spans="1:18">
      <c r="D25" s="25" t="s">
        <v>387</v>
      </c>
      <c r="E25" s="8"/>
      <c r="F25" s="21" t="s">
        <v>343</v>
      </c>
      <c r="G25" s="22"/>
      <c r="H25" s="82" t="s">
        <v>385</v>
      </c>
      <c r="I25" s="22"/>
      <c r="J25" s="59" t="s">
        <v>356</v>
      </c>
      <c r="K25" s="123"/>
      <c r="L25" s="66" t="s">
        <v>379</v>
      </c>
      <c r="M25" s="47"/>
      <c r="N25" s="59" t="s">
        <v>384</v>
      </c>
      <c r="O25" s="129"/>
      <c r="P25" s="46"/>
      <c r="Q25" s="46"/>
      <c r="R25" s="141"/>
    </row>
    <row r="26" spans="1:18" ht="15" thickBot="1">
      <c r="A26" s="8"/>
      <c r="B26" s="8"/>
      <c r="C26" s="8"/>
      <c r="D26" s="11" t="s">
        <v>386</v>
      </c>
      <c r="E26" s="20"/>
      <c r="F26" s="25"/>
      <c r="G26" s="22"/>
      <c r="H26" s="6"/>
      <c r="I26" s="43"/>
      <c r="J26" s="11" t="s">
        <v>345</v>
      </c>
      <c r="K26" s="124"/>
      <c r="L26" s="21"/>
      <c r="M26" s="8"/>
      <c r="N26" s="21" t="s">
        <v>381</v>
      </c>
      <c r="O26" s="129"/>
      <c r="P26" s="95"/>
      <c r="Q26" s="95"/>
      <c r="R26" s="142"/>
    </row>
    <row r="27" spans="1:18" ht="15" thickBot="1">
      <c r="A27" s="8"/>
      <c r="B27" s="8"/>
      <c r="C27" s="8"/>
      <c r="D27" s="6"/>
      <c r="E27" s="6"/>
      <c r="F27" s="23"/>
      <c r="G27" s="12"/>
      <c r="H27" s="68"/>
      <c r="I27" s="44"/>
      <c r="J27" s="50"/>
      <c r="K27" s="45"/>
      <c r="L27" s="49"/>
      <c r="M27" s="20"/>
      <c r="N27" s="62"/>
      <c r="O27" s="45"/>
      <c r="P27" s="95"/>
      <c r="Q27" s="95"/>
      <c r="R27" s="142"/>
    </row>
    <row r="28" spans="1:18">
      <c r="B28" s="5" t="s">
        <v>81</v>
      </c>
      <c r="C28" s="5"/>
      <c r="D28" s="5"/>
      <c r="E28" s="5"/>
    </row>
    <row r="30" spans="1:18">
      <c r="B30" s="5"/>
    </row>
    <row r="38" spans="2:3">
      <c r="B38" s="8"/>
      <c r="C38" s="8"/>
    </row>
    <row r="39" spans="2:3">
      <c r="B39" s="8"/>
      <c r="C39" s="8"/>
    </row>
    <row r="40" spans="2:3">
      <c r="B40" s="8"/>
      <c r="C40" s="8"/>
    </row>
    <row r="41" spans="2:3">
      <c r="B41" s="8"/>
      <c r="C41" s="8"/>
    </row>
    <row r="42" spans="2:3">
      <c r="B42" s="8"/>
      <c r="C42" s="8"/>
    </row>
    <row r="43" spans="2:3">
      <c r="B43" s="8"/>
      <c r="C43" s="8"/>
    </row>
    <row r="44" spans="2:3">
      <c r="B44" s="8"/>
      <c r="C44" s="8"/>
    </row>
    <row r="45" spans="2:3">
      <c r="B45" s="8"/>
      <c r="C45" s="8"/>
    </row>
    <row r="46" spans="2:3">
      <c r="B46" s="8"/>
      <c r="C46" s="8"/>
    </row>
    <row r="47" spans="2:3">
      <c r="B47" s="8"/>
      <c r="C47" s="8"/>
    </row>
    <row r="48" spans="2:3">
      <c r="B48" s="8"/>
      <c r="C48" s="8"/>
    </row>
    <row r="49" spans="2:3">
      <c r="B49" s="8"/>
      <c r="C49" s="8"/>
    </row>
    <row r="50" spans="2:3">
      <c r="B50" s="8"/>
      <c r="C50" s="8"/>
    </row>
    <row r="51" spans="2:3">
      <c r="B51" s="8"/>
      <c r="C51" s="8"/>
    </row>
    <row r="52" spans="2:3">
      <c r="B52" s="8"/>
      <c r="C52" s="8"/>
    </row>
    <row r="53" spans="2:3">
      <c r="B53" s="8"/>
      <c r="C53" s="8"/>
    </row>
    <row r="54" spans="2:3">
      <c r="B54" s="8"/>
      <c r="C54" s="8"/>
    </row>
    <row r="55" spans="2:3">
      <c r="B55" s="8"/>
      <c r="C55" s="8"/>
    </row>
    <row r="56" spans="2:3">
      <c r="B56" s="8"/>
      <c r="C56" s="8"/>
    </row>
    <row r="57" spans="2:3">
      <c r="B57" s="8"/>
      <c r="C57" s="8"/>
    </row>
    <row r="58" spans="2:3">
      <c r="B58" s="8"/>
      <c r="C58" s="8"/>
    </row>
    <row r="59" spans="2:3">
      <c r="B59" s="8"/>
      <c r="C59" s="8"/>
    </row>
    <row r="60" spans="2:3">
      <c r="B60" s="8"/>
      <c r="C60" s="8"/>
    </row>
    <row r="61" spans="2:3">
      <c r="B61" s="8"/>
      <c r="C61" s="8"/>
    </row>
    <row r="62" spans="2:3">
      <c r="B62" s="8"/>
      <c r="C62" s="8"/>
    </row>
    <row r="63" spans="2:3">
      <c r="B63" s="8"/>
      <c r="C63" s="8"/>
    </row>
  </sheetData>
  <sortState ref="B3:R21">
    <sortCondition descending="1" ref="R3:R21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8"/>
  <sheetViews>
    <sheetView workbookViewId="0">
      <selection activeCell="L1" sqref="L1:L1048576"/>
    </sheetView>
  </sheetViews>
  <sheetFormatPr defaultRowHeight="14.6"/>
  <cols>
    <col min="1" max="1" width="3.921875" customWidth="1"/>
    <col min="2" max="2" width="20.4609375" style="65" customWidth="1"/>
    <col min="3" max="3" width="13.53515625" style="65" customWidth="1"/>
    <col min="4" max="4" width="8.84375" style="65"/>
    <col min="5" max="5" width="8.69140625" style="65"/>
    <col min="6" max="6" width="8.84375" style="65"/>
    <col min="7" max="7" width="9.3828125" style="65" customWidth="1"/>
    <col min="8" max="8" width="9.61328125" style="147" customWidth="1"/>
    <col min="9" max="9" width="10.3828125" style="65" customWidth="1"/>
    <col min="10" max="10" width="11.15234375" style="65" customWidth="1"/>
    <col min="11" max="11" width="10.921875" style="5" customWidth="1"/>
  </cols>
  <sheetData>
    <row r="1" spans="1:13" ht="15" thickBot="1">
      <c r="A1" s="13" t="s">
        <v>73</v>
      </c>
      <c r="L1" s="61"/>
    </row>
    <row r="2" spans="1:13">
      <c r="A2" s="13"/>
      <c r="E2" s="78" t="s">
        <v>251</v>
      </c>
      <c r="F2" s="10" t="s">
        <v>284</v>
      </c>
      <c r="G2" s="113" t="s">
        <v>367</v>
      </c>
      <c r="H2" s="143" t="s">
        <v>317</v>
      </c>
      <c r="I2" s="77" t="s">
        <v>352</v>
      </c>
      <c r="J2" s="77" t="s">
        <v>368</v>
      </c>
      <c r="K2" s="97"/>
      <c r="L2" s="61"/>
    </row>
    <row r="3" spans="1:13">
      <c r="A3" s="13"/>
      <c r="E3" s="59" t="s">
        <v>363</v>
      </c>
      <c r="F3" s="25" t="s">
        <v>365</v>
      </c>
      <c r="G3" s="114" t="s">
        <v>369</v>
      </c>
      <c r="H3" s="144" t="s">
        <v>366</v>
      </c>
      <c r="I3" s="83" t="s">
        <v>391</v>
      </c>
      <c r="J3" s="83" t="s">
        <v>397</v>
      </c>
      <c r="K3" s="98"/>
      <c r="L3" s="61"/>
    </row>
    <row r="4" spans="1:13" ht="15" thickBot="1">
      <c r="A4" s="112"/>
      <c r="E4" s="21" t="s">
        <v>364</v>
      </c>
      <c r="F4" s="27"/>
      <c r="G4" s="96"/>
      <c r="H4" s="145" t="s">
        <v>370</v>
      </c>
      <c r="I4" s="174"/>
      <c r="J4" s="174" t="s">
        <v>398</v>
      </c>
      <c r="K4" s="98"/>
    </row>
    <row r="5" spans="1:13" ht="15" thickBot="1">
      <c r="A5" s="48"/>
      <c r="B5" s="152" t="s">
        <v>33</v>
      </c>
      <c r="C5" s="153" t="s">
        <v>0</v>
      </c>
      <c r="D5" s="153" t="s">
        <v>43</v>
      </c>
      <c r="E5" s="153" t="s">
        <v>83</v>
      </c>
      <c r="F5" s="153" t="s">
        <v>84</v>
      </c>
      <c r="G5" s="153" t="s">
        <v>85</v>
      </c>
      <c r="H5" s="159" t="s">
        <v>86</v>
      </c>
      <c r="I5" s="153" t="s">
        <v>87</v>
      </c>
      <c r="J5" s="133" t="s">
        <v>82</v>
      </c>
      <c r="K5" s="160" t="s">
        <v>5</v>
      </c>
    </row>
    <row r="6" spans="1:13">
      <c r="A6" s="293">
        <v>1</v>
      </c>
      <c r="B6" s="294" t="s">
        <v>108</v>
      </c>
      <c r="C6" s="198" t="s">
        <v>10</v>
      </c>
      <c r="D6" s="198" t="s">
        <v>21</v>
      </c>
      <c r="E6" s="198">
        <v>30</v>
      </c>
      <c r="F6" s="198">
        <v>29</v>
      </c>
      <c r="G6" s="198">
        <v>30</v>
      </c>
      <c r="H6" s="198">
        <v>30</v>
      </c>
      <c r="I6" s="198">
        <v>30</v>
      </c>
      <c r="J6" s="198">
        <v>29</v>
      </c>
      <c r="K6" s="295">
        <f>SUM(E6:J6)</f>
        <v>178</v>
      </c>
      <c r="L6" s="229" t="s">
        <v>423</v>
      </c>
      <c r="M6" s="229"/>
    </row>
    <row r="7" spans="1:13">
      <c r="A7" s="293">
        <v>2</v>
      </c>
      <c r="B7" s="296" t="s">
        <v>153</v>
      </c>
      <c r="C7" s="212" t="s">
        <v>30</v>
      </c>
      <c r="D7" s="212" t="s">
        <v>20</v>
      </c>
      <c r="E7" s="212">
        <v>30</v>
      </c>
      <c r="F7" s="212">
        <v>29</v>
      </c>
      <c r="G7" s="212">
        <v>28</v>
      </c>
      <c r="H7" s="212">
        <v>28</v>
      </c>
      <c r="I7" s="212">
        <v>28</v>
      </c>
      <c r="J7" s="212">
        <v>29</v>
      </c>
      <c r="K7" s="297">
        <f>SUM(E7:J7)</f>
        <v>172</v>
      </c>
      <c r="L7" s="229" t="s">
        <v>424</v>
      </c>
      <c r="M7" s="229"/>
    </row>
    <row r="8" spans="1:13">
      <c r="A8" s="293">
        <v>3</v>
      </c>
      <c r="B8" s="206" t="s">
        <v>63</v>
      </c>
      <c r="C8" s="206" t="s">
        <v>62</v>
      </c>
      <c r="D8" s="206" t="s">
        <v>31</v>
      </c>
      <c r="E8" s="206">
        <v>27</v>
      </c>
      <c r="F8" s="206">
        <v>30</v>
      </c>
      <c r="G8" s="206">
        <v>30</v>
      </c>
      <c r="H8" s="206">
        <v>29</v>
      </c>
      <c r="I8" s="206">
        <v>23</v>
      </c>
      <c r="J8" s="206">
        <v>28</v>
      </c>
      <c r="K8" s="298">
        <f>SUM(E8:J8)</f>
        <v>167</v>
      </c>
      <c r="L8" s="229" t="s">
        <v>425</v>
      </c>
      <c r="M8" s="229"/>
    </row>
    <row r="9" spans="1:13">
      <c r="A9" s="293">
        <v>4</v>
      </c>
      <c r="B9" s="299" t="s">
        <v>110</v>
      </c>
      <c r="C9" s="206" t="s">
        <v>9</v>
      </c>
      <c r="D9" s="206" t="s">
        <v>31</v>
      </c>
      <c r="E9" s="206">
        <v>28</v>
      </c>
      <c r="F9" s="206">
        <v>27</v>
      </c>
      <c r="G9" s="206">
        <v>28</v>
      </c>
      <c r="H9" s="206">
        <v>27</v>
      </c>
      <c r="I9" s="206">
        <v>27</v>
      </c>
      <c r="J9" s="206">
        <v>29</v>
      </c>
      <c r="K9" s="298">
        <f>SUM(E9:J9)</f>
        <v>166</v>
      </c>
    </row>
    <row r="10" spans="1:13">
      <c r="A10" s="293">
        <v>5</v>
      </c>
      <c r="B10" s="294" t="s">
        <v>184</v>
      </c>
      <c r="C10" s="198" t="s">
        <v>11</v>
      </c>
      <c r="D10" s="198" t="s">
        <v>21</v>
      </c>
      <c r="E10" s="198">
        <v>28</v>
      </c>
      <c r="F10" s="198">
        <v>0</v>
      </c>
      <c r="G10" s="198">
        <v>24</v>
      </c>
      <c r="H10" s="198">
        <v>28</v>
      </c>
      <c r="I10" s="198">
        <v>29</v>
      </c>
      <c r="J10" s="198">
        <v>28</v>
      </c>
      <c r="K10" s="295">
        <v>164</v>
      </c>
      <c r="L10" t="s">
        <v>433</v>
      </c>
    </row>
    <row r="11" spans="1:13">
      <c r="A11" s="293">
        <v>6</v>
      </c>
      <c r="B11" s="198" t="s">
        <v>109</v>
      </c>
      <c r="C11" s="198" t="s">
        <v>10</v>
      </c>
      <c r="D11" s="198" t="s">
        <v>21</v>
      </c>
      <c r="E11" s="198">
        <v>27</v>
      </c>
      <c r="F11" s="198">
        <v>28</v>
      </c>
      <c r="G11" s="198">
        <v>17</v>
      </c>
      <c r="H11" s="198">
        <v>29</v>
      </c>
      <c r="I11" s="198">
        <v>27</v>
      </c>
      <c r="J11" s="198">
        <v>30</v>
      </c>
      <c r="K11" s="295">
        <f t="shared" ref="K11:K34" si="0">SUM(E11:J11)</f>
        <v>158</v>
      </c>
    </row>
    <row r="12" spans="1:13">
      <c r="A12" s="293">
        <v>7</v>
      </c>
      <c r="B12" s="294" t="s">
        <v>115</v>
      </c>
      <c r="C12" s="198" t="s">
        <v>13</v>
      </c>
      <c r="D12" s="198" t="s">
        <v>21</v>
      </c>
      <c r="E12" s="198">
        <v>29</v>
      </c>
      <c r="F12" s="198">
        <v>21</v>
      </c>
      <c r="G12" s="198">
        <v>26</v>
      </c>
      <c r="H12" s="198">
        <v>27</v>
      </c>
      <c r="I12" s="198">
        <v>24</v>
      </c>
      <c r="J12" s="198">
        <v>27</v>
      </c>
      <c r="K12" s="295">
        <f t="shared" si="0"/>
        <v>154</v>
      </c>
    </row>
    <row r="13" spans="1:13">
      <c r="A13" s="293">
        <v>8</v>
      </c>
      <c r="B13" s="296" t="s">
        <v>152</v>
      </c>
      <c r="C13" s="212" t="s">
        <v>23</v>
      </c>
      <c r="D13" s="212" t="s">
        <v>20</v>
      </c>
      <c r="E13" s="212">
        <v>23</v>
      </c>
      <c r="F13" s="212">
        <v>30</v>
      </c>
      <c r="G13" s="212">
        <v>27</v>
      </c>
      <c r="H13" s="212">
        <v>0</v>
      </c>
      <c r="I13" s="212">
        <v>29</v>
      </c>
      <c r="J13" s="212">
        <v>30</v>
      </c>
      <c r="K13" s="297">
        <f t="shared" si="0"/>
        <v>139</v>
      </c>
    </row>
    <row r="14" spans="1:13">
      <c r="A14" s="293">
        <v>9</v>
      </c>
      <c r="B14" s="299" t="s">
        <v>40</v>
      </c>
      <c r="C14" s="206" t="s">
        <v>12</v>
      </c>
      <c r="D14" s="206" t="s">
        <v>31</v>
      </c>
      <c r="E14" s="206">
        <v>17</v>
      </c>
      <c r="F14" s="206">
        <v>26</v>
      </c>
      <c r="G14" s="206">
        <v>27</v>
      </c>
      <c r="H14" s="206">
        <v>19</v>
      </c>
      <c r="I14" s="206">
        <v>25</v>
      </c>
      <c r="J14" s="206">
        <v>25</v>
      </c>
      <c r="K14" s="298">
        <f t="shared" si="0"/>
        <v>139</v>
      </c>
    </row>
    <row r="15" spans="1:13">
      <c r="A15" s="293">
        <v>10</v>
      </c>
      <c r="B15" s="294" t="s">
        <v>116</v>
      </c>
      <c r="C15" s="198" t="s">
        <v>29</v>
      </c>
      <c r="D15" s="198" t="s">
        <v>21</v>
      </c>
      <c r="E15" s="198">
        <v>24</v>
      </c>
      <c r="F15" s="198">
        <v>20</v>
      </c>
      <c r="G15" s="198">
        <v>20</v>
      </c>
      <c r="H15" s="198">
        <v>25</v>
      </c>
      <c r="I15" s="198">
        <v>26</v>
      </c>
      <c r="J15" s="198">
        <v>24</v>
      </c>
      <c r="K15" s="295">
        <f t="shared" si="0"/>
        <v>139</v>
      </c>
    </row>
    <row r="16" spans="1:13">
      <c r="A16" s="293">
        <v>11</v>
      </c>
      <c r="B16" s="212" t="s">
        <v>155</v>
      </c>
      <c r="C16" s="212" t="s">
        <v>30</v>
      </c>
      <c r="D16" s="212" t="s">
        <v>20</v>
      </c>
      <c r="E16" s="212">
        <v>28</v>
      </c>
      <c r="F16" s="212">
        <v>27</v>
      </c>
      <c r="G16" s="212">
        <v>21</v>
      </c>
      <c r="H16" s="212">
        <v>23</v>
      </c>
      <c r="I16" s="212">
        <v>0</v>
      </c>
      <c r="J16" s="212">
        <v>26</v>
      </c>
      <c r="K16" s="297">
        <f t="shared" si="0"/>
        <v>125</v>
      </c>
    </row>
    <row r="17" spans="1:11">
      <c r="A17" s="293">
        <v>12</v>
      </c>
      <c r="B17" s="299" t="s">
        <v>117</v>
      </c>
      <c r="C17" s="206" t="s">
        <v>9</v>
      </c>
      <c r="D17" s="206" t="s">
        <v>31</v>
      </c>
      <c r="E17" s="206">
        <v>2</v>
      </c>
      <c r="F17" s="206">
        <v>19</v>
      </c>
      <c r="G17" s="206">
        <v>24</v>
      </c>
      <c r="H17" s="206">
        <v>30</v>
      </c>
      <c r="I17" s="206">
        <v>24</v>
      </c>
      <c r="J17" s="206">
        <v>26</v>
      </c>
      <c r="K17" s="298">
        <f t="shared" si="0"/>
        <v>125</v>
      </c>
    </row>
    <row r="18" spans="1:11">
      <c r="A18" s="293">
        <v>13</v>
      </c>
      <c r="B18" s="212" t="s">
        <v>156</v>
      </c>
      <c r="C18" s="212" t="s">
        <v>23</v>
      </c>
      <c r="D18" s="212" t="s">
        <v>20</v>
      </c>
      <c r="E18" s="212">
        <v>22</v>
      </c>
      <c r="F18" s="212">
        <v>26</v>
      </c>
      <c r="G18" s="212">
        <v>0</v>
      </c>
      <c r="H18" s="212">
        <v>24</v>
      </c>
      <c r="I18" s="212">
        <v>22</v>
      </c>
      <c r="J18" s="212">
        <v>25</v>
      </c>
      <c r="K18" s="297">
        <f t="shared" si="0"/>
        <v>119</v>
      </c>
    </row>
    <row r="19" spans="1:11">
      <c r="A19" s="293">
        <v>14</v>
      </c>
      <c r="B19" s="299" t="s">
        <v>199</v>
      </c>
      <c r="C19" s="206" t="s">
        <v>76</v>
      </c>
      <c r="D19" s="206" t="s">
        <v>31</v>
      </c>
      <c r="E19" s="206">
        <v>29</v>
      </c>
      <c r="F19" s="206">
        <v>0</v>
      </c>
      <c r="G19" s="206">
        <v>26</v>
      </c>
      <c r="H19" s="206">
        <v>25</v>
      </c>
      <c r="I19" s="206">
        <v>18</v>
      </c>
      <c r="J19" s="206">
        <v>20</v>
      </c>
      <c r="K19" s="298">
        <f t="shared" si="0"/>
        <v>118</v>
      </c>
    </row>
    <row r="20" spans="1:11">
      <c r="A20" s="293">
        <v>15</v>
      </c>
      <c r="B20" s="296" t="s">
        <v>186</v>
      </c>
      <c r="C20" s="212" t="s">
        <v>22</v>
      </c>
      <c r="D20" s="212" t="s">
        <v>20</v>
      </c>
      <c r="E20" s="212">
        <v>26</v>
      </c>
      <c r="F20" s="212">
        <v>0</v>
      </c>
      <c r="G20" s="212">
        <v>19</v>
      </c>
      <c r="H20" s="212">
        <v>25</v>
      </c>
      <c r="I20" s="212">
        <v>21</v>
      </c>
      <c r="J20" s="212">
        <v>24</v>
      </c>
      <c r="K20" s="297">
        <f t="shared" si="0"/>
        <v>115</v>
      </c>
    </row>
    <row r="21" spans="1:11">
      <c r="A21" s="293">
        <v>16</v>
      </c>
      <c r="B21" s="296" t="s">
        <v>185</v>
      </c>
      <c r="C21" s="212" t="s">
        <v>22</v>
      </c>
      <c r="D21" s="212" t="s">
        <v>20</v>
      </c>
      <c r="E21" s="212">
        <v>29</v>
      </c>
      <c r="F21" s="212">
        <v>0</v>
      </c>
      <c r="G21" s="212">
        <v>22</v>
      </c>
      <c r="H21" s="212">
        <v>30</v>
      </c>
      <c r="I21" s="212">
        <v>30</v>
      </c>
      <c r="J21" s="212">
        <v>0</v>
      </c>
      <c r="K21" s="297">
        <f t="shared" si="0"/>
        <v>111</v>
      </c>
    </row>
    <row r="22" spans="1:11">
      <c r="A22" s="293">
        <v>17</v>
      </c>
      <c r="B22" s="299" t="s">
        <v>119</v>
      </c>
      <c r="C22" s="206" t="s">
        <v>9</v>
      </c>
      <c r="D22" s="206" t="s">
        <v>31</v>
      </c>
      <c r="E22" s="206">
        <v>21</v>
      </c>
      <c r="F22" s="206">
        <v>17</v>
      </c>
      <c r="G22" s="206">
        <v>17</v>
      </c>
      <c r="H22" s="206">
        <v>22</v>
      </c>
      <c r="I22" s="206">
        <v>17</v>
      </c>
      <c r="J22" s="206">
        <v>17</v>
      </c>
      <c r="K22" s="298">
        <f t="shared" si="0"/>
        <v>111</v>
      </c>
    </row>
    <row r="23" spans="1:11">
      <c r="A23" s="293">
        <v>18</v>
      </c>
      <c r="B23" s="294" t="s">
        <v>125</v>
      </c>
      <c r="C23" s="198" t="s">
        <v>24</v>
      </c>
      <c r="D23" s="198" t="s">
        <v>21</v>
      </c>
      <c r="E23" s="198">
        <v>22</v>
      </c>
      <c r="F23" s="198">
        <v>7</v>
      </c>
      <c r="G23" s="198">
        <v>15</v>
      </c>
      <c r="H23" s="198">
        <v>22</v>
      </c>
      <c r="I23" s="198">
        <v>20</v>
      </c>
      <c r="J23" s="198">
        <v>25</v>
      </c>
      <c r="K23" s="295">
        <f t="shared" si="0"/>
        <v>111</v>
      </c>
    </row>
    <row r="24" spans="1:11">
      <c r="A24" s="293">
        <v>19</v>
      </c>
      <c r="B24" s="296" t="s">
        <v>158</v>
      </c>
      <c r="C24" s="212" t="s">
        <v>22</v>
      </c>
      <c r="D24" s="212" t="s">
        <v>20</v>
      </c>
      <c r="E24" s="212">
        <v>24</v>
      </c>
      <c r="F24" s="212">
        <v>24</v>
      </c>
      <c r="G24" s="212">
        <v>0</v>
      </c>
      <c r="H24" s="212">
        <v>21</v>
      </c>
      <c r="I24" s="212">
        <v>13</v>
      </c>
      <c r="J24" s="212">
        <v>27</v>
      </c>
      <c r="K24" s="297">
        <f t="shared" si="0"/>
        <v>109</v>
      </c>
    </row>
    <row r="25" spans="1:11">
      <c r="A25" s="293">
        <v>20</v>
      </c>
      <c r="B25" s="294" t="s">
        <v>112</v>
      </c>
      <c r="C25" s="198" t="s">
        <v>17</v>
      </c>
      <c r="D25" s="198" t="s">
        <v>21</v>
      </c>
      <c r="E25" s="198">
        <v>23</v>
      </c>
      <c r="F25" s="198">
        <v>24</v>
      </c>
      <c r="G25" s="198">
        <v>10</v>
      </c>
      <c r="H25" s="198">
        <v>15</v>
      </c>
      <c r="I25" s="198">
        <v>14</v>
      </c>
      <c r="J25" s="198">
        <v>23</v>
      </c>
      <c r="K25" s="295">
        <f t="shared" si="0"/>
        <v>109</v>
      </c>
    </row>
    <row r="26" spans="1:11">
      <c r="A26" s="293">
        <v>21</v>
      </c>
      <c r="B26" s="206" t="s">
        <v>114</v>
      </c>
      <c r="C26" s="206" t="s">
        <v>76</v>
      </c>
      <c r="D26" s="206" t="s">
        <v>31</v>
      </c>
      <c r="E26" s="206">
        <v>20</v>
      </c>
      <c r="F26" s="206">
        <v>22</v>
      </c>
      <c r="G26" s="206">
        <v>16</v>
      </c>
      <c r="H26" s="206">
        <v>24</v>
      </c>
      <c r="I26" s="206">
        <v>0</v>
      </c>
      <c r="J26" s="206">
        <v>24</v>
      </c>
      <c r="K26" s="298">
        <f t="shared" si="0"/>
        <v>106</v>
      </c>
    </row>
    <row r="27" spans="1:11">
      <c r="A27" s="293">
        <v>22</v>
      </c>
      <c r="B27" s="299" t="s">
        <v>198</v>
      </c>
      <c r="C27" s="206" t="s">
        <v>12</v>
      </c>
      <c r="D27" s="206" t="s">
        <v>31</v>
      </c>
      <c r="E27" s="206">
        <v>30</v>
      </c>
      <c r="F27" s="206">
        <v>0</v>
      </c>
      <c r="G27" s="206">
        <v>29</v>
      </c>
      <c r="H27" s="206">
        <v>28</v>
      </c>
      <c r="I27" s="206">
        <v>0</v>
      </c>
      <c r="J27" s="206">
        <v>19</v>
      </c>
      <c r="K27" s="298">
        <f t="shared" si="0"/>
        <v>106</v>
      </c>
    </row>
    <row r="28" spans="1:11">
      <c r="A28" s="293">
        <v>23</v>
      </c>
      <c r="B28" s="294" t="s">
        <v>286</v>
      </c>
      <c r="C28" s="198" t="s">
        <v>10</v>
      </c>
      <c r="D28" s="198" t="s">
        <v>21</v>
      </c>
      <c r="E28" s="198">
        <v>26</v>
      </c>
      <c r="F28" s="198">
        <v>0</v>
      </c>
      <c r="G28" s="198">
        <v>0</v>
      </c>
      <c r="H28" s="198">
        <v>26</v>
      </c>
      <c r="I28" s="198">
        <v>28</v>
      </c>
      <c r="J28" s="198">
        <v>26</v>
      </c>
      <c r="K28" s="295">
        <f t="shared" si="0"/>
        <v>106</v>
      </c>
    </row>
    <row r="29" spans="1:11">
      <c r="A29" s="293">
        <v>24</v>
      </c>
      <c r="B29" s="296" t="s">
        <v>188</v>
      </c>
      <c r="C29" s="212" t="s">
        <v>28</v>
      </c>
      <c r="D29" s="300" t="s">
        <v>20</v>
      </c>
      <c r="E29" s="212">
        <v>25</v>
      </c>
      <c r="F29" s="212">
        <v>0</v>
      </c>
      <c r="G29" s="212">
        <v>16</v>
      </c>
      <c r="H29" s="212">
        <v>20</v>
      </c>
      <c r="I29" s="212">
        <v>19</v>
      </c>
      <c r="J29" s="212">
        <v>21</v>
      </c>
      <c r="K29" s="297">
        <f t="shared" si="0"/>
        <v>101</v>
      </c>
    </row>
    <row r="30" spans="1:11">
      <c r="A30" s="293">
        <v>25</v>
      </c>
      <c r="B30" s="299" t="s">
        <v>203</v>
      </c>
      <c r="C30" s="206" t="s">
        <v>26</v>
      </c>
      <c r="D30" s="206" t="s">
        <v>31</v>
      </c>
      <c r="E30" s="206">
        <v>26</v>
      </c>
      <c r="F30" s="206">
        <v>0</v>
      </c>
      <c r="G30" s="206">
        <v>21</v>
      </c>
      <c r="H30" s="206">
        <v>18</v>
      </c>
      <c r="I30" s="206">
        <v>14</v>
      </c>
      <c r="J30" s="206">
        <v>22</v>
      </c>
      <c r="K30" s="298">
        <f t="shared" si="0"/>
        <v>101</v>
      </c>
    </row>
    <row r="31" spans="1:11">
      <c r="A31" s="293">
        <v>26</v>
      </c>
      <c r="B31" s="296" t="s">
        <v>157</v>
      </c>
      <c r="C31" s="212" t="s">
        <v>23</v>
      </c>
      <c r="D31" s="212" t="s">
        <v>20</v>
      </c>
      <c r="E31" s="212">
        <v>17</v>
      </c>
      <c r="F31" s="212">
        <v>25</v>
      </c>
      <c r="G31" s="212">
        <v>0</v>
      </c>
      <c r="H31" s="212">
        <v>27</v>
      </c>
      <c r="I31" s="212">
        <v>26</v>
      </c>
      <c r="J31" s="212">
        <v>4</v>
      </c>
      <c r="K31" s="297">
        <f t="shared" si="0"/>
        <v>99</v>
      </c>
    </row>
    <row r="32" spans="1:11">
      <c r="A32" s="293">
        <v>27</v>
      </c>
      <c r="B32" s="296" t="s">
        <v>170</v>
      </c>
      <c r="C32" s="212" t="s">
        <v>27</v>
      </c>
      <c r="D32" s="212" t="s">
        <v>20</v>
      </c>
      <c r="E32" s="212">
        <v>27</v>
      </c>
      <c r="F32" s="212">
        <v>12</v>
      </c>
      <c r="G32" s="212">
        <v>0</v>
      </c>
      <c r="H32" s="212">
        <v>19</v>
      </c>
      <c r="I32" s="212">
        <v>15</v>
      </c>
      <c r="J32" s="212">
        <v>22</v>
      </c>
      <c r="K32" s="297">
        <f t="shared" si="0"/>
        <v>95</v>
      </c>
    </row>
    <row r="33" spans="1:13">
      <c r="A33" s="293">
        <v>28</v>
      </c>
      <c r="B33" s="299" t="s">
        <v>118</v>
      </c>
      <c r="C33" s="206" t="s">
        <v>62</v>
      </c>
      <c r="D33" s="206" t="s">
        <v>31</v>
      </c>
      <c r="E33" s="206">
        <v>22</v>
      </c>
      <c r="F33" s="206">
        <v>18</v>
      </c>
      <c r="G33" s="206">
        <v>20</v>
      </c>
      <c r="H33" s="206">
        <v>17</v>
      </c>
      <c r="I33" s="206">
        <v>2</v>
      </c>
      <c r="J33" s="206">
        <v>16</v>
      </c>
      <c r="K33" s="298">
        <f t="shared" si="0"/>
        <v>95</v>
      </c>
    </row>
    <row r="34" spans="1:13">
      <c r="A34" s="293">
        <v>29</v>
      </c>
      <c r="B34" s="294" t="s">
        <v>187</v>
      </c>
      <c r="C34" s="198" t="s">
        <v>24</v>
      </c>
      <c r="D34" s="198" t="s">
        <v>21</v>
      </c>
      <c r="E34" s="198">
        <v>25</v>
      </c>
      <c r="F34" s="198">
        <v>0</v>
      </c>
      <c r="G34" s="198">
        <v>18</v>
      </c>
      <c r="H34" s="198">
        <v>24</v>
      </c>
      <c r="I34" s="198">
        <v>25</v>
      </c>
      <c r="J34" s="198">
        <v>0</v>
      </c>
      <c r="K34" s="295">
        <f t="shared" si="0"/>
        <v>92</v>
      </c>
    </row>
    <row r="35" spans="1:13">
      <c r="A35" s="293">
        <v>30</v>
      </c>
      <c r="B35" s="294" t="s">
        <v>189</v>
      </c>
      <c r="C35" s="198" t="s">
        <v>11</v>
      </c>
      <c r="D35" s="198" t="s">
        <v>21</v>
      </c>
      <c r="E35" s="198">
        <v>19</v>
      </c>
      <c r="F35" s="198">
        <v>0</v>
      </c>
      <c r="G35" s="198">
        <v>14</v>
      </c>
      <c r="H35" s="198">
        <v>16</v>
      </c>
      <c r="I35" s="198">
        <v>8</v>
      </c>
      <c r="J35" s="198">
        <v>19</v>
      </c>
      <c r="K35" s="295">
        <v>91</v>
      </c>
      <c r="L35" t="s">
        <v>434</v>
      </c>
    </row>
    <row r="36" spans="1:13">
      <c r="A36" s="293">
        <v>31</v>
      </c>
      <c r="B36" s="299" t="s">
        <v>201</v>
      </c>
      <c r="C36" s="206" t="s">
        <v>26</v>
      </c>
      <c r="D36" s="206" t="s">
        <v>31</v>
      </c>
      <c r="E36" s="206">
        <v>24</v>
      </c>
      <c r="F36" s="206">
        <v>0</v>
      </c>
      <c r="G36" s="206">
        <v>25</v>
      </c>
      <c r="H36" s="206">
        <v>21</v>
      </c>
      <c r="I36" s="206">
        <v>0</v>
      </c>
      <c r="J36" s="206">
        <v>18</v>
      </c>
      <c r="K36" s="298">
        <f t="shared" ref="K36:K67" si="1">SUM(E36:J36)</f>
        <v>88</v>
      </c>
    </row>
    <row r="37" spans="1:13">
      <c r="A37" s="293">
        <v>32</v>
      </c>
      <c r="B37" s="294" t="s">
        <v>41</v>
      </c>
      <c r="C37" s="198" t="s">
        <v>14</v>
      </c>
      <c r="D37" s="198" t="s">
        <v>21</v>
      </c>
      <c r="E37" s="198">
        <v>20</v>
      </c>
      <c r="F37" s="198">
        <v>9</v>
      </c>
      <c r="G37" s="198">
        <v>11</v>
      </c>
      <c r="H37" s="198">
        <v>17</v>
      </c>
      <c r="I37" s="198">
        <v>9</v>
      </c>
      <c r="J37" s="198">
        <v>21</v>
      </c>
      <c r="K37" s="295">
        <f t="shared" si="1"/>
        <v>87</v>
      </c>
    </row>
    <row r="38" spans="1:13">
      <c r="A38" s="293">
        <v>33</v>
      </c>
      <c r="B38" s="296" t="s">
        <v>154</v>
      </c>
      <c r="C38" s="212" t="s">
        <v>23</v>
      </c>
      <c r="D38" s="212" t="s">
        <v>20</v>
      </c>
      <c r="E38" s="212">
        <v>0</v>
      </c>
      <c r="F38" s="212">
        <v>28</v>
      </c>
      <c r="G38" s="212">
        <v>29</v>
      </c>
      <c r="H38" s="212">
        <v>29</v>
      </c>
      <c r="I38" s="212">
        <v>0</v>
      </c>
      <c r="J38" s="212">
        <v>0</v>
      </c>
      <c r="K38" s="297">
        <f t="shared" si="1"/>
        <v>86</v>
      </c>
    </row>
    <row r="39" spans="1:13">
      <c r="A39" s="293">
        <v>34</v>
      </c>
      <c r="B39" s="296" t="s">
        <v>160</v>
      </c>
      <c r="C39" s="212" t="s">
        <v>25</v>
      </c>
      <c r="D39" s="212" t="s">
        <v>20</v>
      </c>
      <c r="E39" s="212">
        <v>0</v>
      </c>
      <c r="F39" s="212">
        <v>22</v>
      </c>
      <c r="G39" s="212">
        <v>23</v>
      </c>
      <c r="H39" s="212">
        <v>0</v>
      </c>
      <c r="I39" s="212">
        <v>16</v>
      </c>
      <c r="J39" s="212">
        <v>20</v>
      </c>
      <c r="K39" s="297">
        <f t="shared" si="1"/>
        <v>81</v>
      </c>
    </row>
    <row r="40" spans="1:13">
      <c r="A40" s="293">
        <v>35</v>
      </c>
      <c r="B40" s="299" t="s">
        <v>123</v>
      </c>
      <c r="C40" s="206" t="s">
        <v>77</v>
      </c>
      <c r="D40" s="206" t="s">
        <v>31</v>
      </c>
      <c r="E40" s="206">
        <v>18</v>
      </c>
      <c r="F40" s="206">
        <v>12</v>
      </c>
      <c r="G40" s="206">
        <v>14</v>
      </c>
      <c r="H40" s="206">
        <v>12</v>
      </c>
      <c r="I40" s="206">
        <v>10</v>
      </c>
      <c r="J40" s="206">
        <v>14</v>
      </c>
      <c r="K40" s="298">
        <f t="shared" si="1"/>
        <v>80</v>
      </c>
    </row>
    <row r="41" spans="1:13">
      <c r="A41" s="293">
        <v>36</v>
      </c>
      <c r="B41" s="296" t="s">
        <v>183</v>
      </c>
      <c r="C41" s="212" t="s">
        <v>28</v>
      </c>
      <c r="D41" s="300" t="s">
        <v>20</v>
      </c>
      <c r="E41" s="212">
        <v>0</v>
      </c>
      <c r="F41" s="212">
        <v>0</v>
      </c>
      <c r="G41" s="212">
        <v>25</v>
      </c>
      <c r="H41" s="212">
        <v>26</v>
      </c>
      <c r="I41" s="212">
        <v>0</v>
      </c>
      <c r="J41" s="212">
        <v>28</v>
      </c>
      <c r="K41" s="297">
        <f t="shared" si="1"/>
        <v>79</v>
      </c>
    </row>
    <row r="42" spans="1:13">
      <c r="A42" s="293">
        <v>37</v>
      </c>
      <c r="B42" s="296" t="s">
        <v>167</v>
      </c>
      <c r="C42" s="212" t="s">
        <v>30</v>
      </c>
      <c r="D42" s="212" t="s">
        <v>20</v>
      </c>
      <c r="E42" s="212">
        <v>21</v>
      </c>
      <c r="F42" s="212">
        <v>15</v>
      </c>
      <c r="G42" s="212">
        <v>0</v>
      </c>
      <c r="H42" s="212">
        <v>0</v>
      </c>
      <c r="I42" s="212">
        <v>20</v>
      </c>
      <c r="J42" s="212">
        <v>23</v>
      </c>
      <c r="K42" s="297">
        <f t="shared" si="1"/>
        <v>79</v>
      </c>
    </row>
    <row r="43" spans="1:13">
      <c r="A43" s="293">
        <v>38</v>
      </c>
      <c r="B43" s="299" t="s">
        <v>120</v>
      </c>
      <c r="C43" s="206" t="s">
        <v>9</v>
      </c>
      <c r="D43" s="206" t="s">
        <v>31</v>
      </c>
      <c r="E43" s="206">
        <v>14</v>
      </c>
      <c r="F43" s="206">
        <v>15</v>
      </c>
      <c r="G43" s="206">
        <v>22</v>
      </c>
      <c r="H43" s="206">
        <v>0</v>
      </c>
      <c r="I43" s="206">
        <v>0</v>
      </c>
      <c r="J43" s="206">
        <v>27</v>
      </c>
      <c r="K43" s="298">
        <f t="shared" si="1"/>
        <v>78</v>
      </c>
    </row>
    <row r="44" spans="1:13">
      <c r="A44" s="293">
        <v>39</v>
      </c>
      <c r="B44" s="206" t="s">
        <v>113</v>
      </c>
      <c r="C44" s="206" t="s">
        <v>12</v>
      </c>
      <c r="D44" s="206" t="s">
        <v>31</v>
      </c>
      <c r="E44" s="206">
        <v>15</v>
      </c>
      <c r="F44" s="206">
        <v>23</v>
      </c>
      <c r="G44" s="206">
        <v>18</v>
      </c>
      <c r="H44" s="206">
        <v>16</v>
      </c>
      <c r="I44" s="206">
        <v>0</v>
      </c>
      <c r="J44" s="206">
        <v>0</v>
      </c>
      <c r="K44" s="298">
        <f t="shared" si="1"/>
        <v>72</v>
      </c>
    </row>
    <row r="45" spans="1:13">
      <c r="A45" s="293">
        <v>40</v>
      </c>
      <c r="B45" s="299" t="s">
        <v>260</v>
      </c>
      <c r="C45" s="206" t="s">
        <v>12</v>
      </c>
      <c r="D45" s="206" t="s">
        <v>31</v>
      </c>
      <c r="E45" s="206">
        <v>25</v>
      </c>
      <c r="F45" s="206">
        <v>0</v>
      </c>
      <c r="G45" s="206">
        <v>0</v>
      </c>
      <c r="H45" s="206">
        <v>26</v>
      </c>
      <c r="I45" s="206">
        <v>0</v>
      </c>
      <c r="J45" s="206">
        <v>21</v>
      </c>
      <c r="K45" s="298">
        <f t="shared" si="1"/>
        <v>72</v>
      </c>
    </row>
    <row r="46" spans="1:13">
      <c r="A46" s="293">
        <v>41</v>
      </c>
      <c r="B46" s="299" t="s">
        <v>204</v>
      </c>
      <c r="C46" s="206" t="s">
        <v>12</v>
      </c>
      <c r="D46" s="206" t="s">
        <v>31</v>
      </c>
      <c r="E46" s="206">
        <v>16</v>
      </c>
      <c r="F46" s="206">
        <v>0</v>
      </c>
      <c r="G46" s="206">
        <v>13</v>
      </c>
      <c r="H46" s="206">
        <v>0</v>
      </c>
      <c r="I46" s="206">
        <v>12</v>
      </c>
      <c r="J46" s="206">
        <v>30</v>
      </c>
      <c r="K46" s="298">
        <f t="shared" si="1"/>
        <v>71</v>
      </c>
    </row>
    <row r="47" spans="1:13">
      <c r="A47" s="286">
        <v>42</v>
      </c>
      <c r="B47" s="287" t="s">
        <v>288</v>
      </c>
      <c r="C47" s="273" t="s">
        <v>13</v>
      </c>
      <c r="D47" s="273" t="s">
        <v>21</v>
      </c>
      <c r="E47" s="273">
        <v>17</v>
      </c>
      <c r="F47" s="273">
        <v>0</v>
      </c>
      <c r="G47" s="273">
        <v>0</v>
      </c>
      <c r="H47" s="273">
        <v>20</v>
      </c>
      <c r="I47" s="273">
        <v>15</v>
      </c>
      <c r="J47" s="273">
        <v>17</v>
      </c>
      <c r="K47" s="288">
        <f t="shared" si="1"/>
        <v>69</v>
      </c>
      <c r="L47" s="268" t="s">
        <v>426</v>
      </c>
      <c r="M47" s="268"/>
    </row>
    <row r="48" spans="1:13">
      <c r="A48" s="286">
        <v>43</v>
      </c>
      <c r="B48" s="287" t="s">
        <v>191</v>
      </c>
      <c r="C48" s="273" t="s">
        <v>24</v>
      </c>
      <c r="D48" s="273" t="s">
        <v>21</v>
      </c>
      <c r="E48" s="273">
        <v>15</v>
      </c>
      <c r="F48" s="273">
        <v>0</v>
      </c>
      <c r="G48" s="273">
        <v>9</v>
      </c>
      <c r="H48" s="273">
        <v>18</v>
      </c>
      <c r="I48" s="273">
        <v>11</v>
      </c>
      <c r="J48" s="273">
        <v>15</v>
      </c>
      <c r="K48" s="288">
        <f t="shared" si="1"/>
        <v>68</v>
      </c>
      <c r="L48" s="268" t="s">
        <v>427</v>
      </c>
      <c r="M48" s="268"/>
    </row>
    <row r="49" spans="1:13">
      <c r="A49" s="286">
        <v>44</v>
      </c>
      <c r="B49" s="254" t="s">
        <v>162</v>
      </c>
      <c r="C49" s="254" t="s">
        <v>23</v>
      </c>
      <c r="D49" s="254" t="s">
        <v>20</v>
      </c>
      <c r="E49" s="254">
        <v>18</v>
      </c>
      <c r="F49" s="254">
        <v>20</v>
      </c>
      <c r="G49" s="254">
        <v>0</v>
      </c>
      <c r="H49" s="254">
        <v>10</v>
      </c>
      <c r="I49" s="254">
        <v>5</v>
      </c>
      <c r="J49" s="254">
        <v>14</v>
      </c>
      <c r="K49" s="290">
        <f t="shared" si="1"/>
        <v>67</v>
      </c>
      <c r="L49" s="268" t="s">
        <v>425</v>
      </c>
      <c r="M49" s="268"/>
    </row>
    <row r="50" spans="1:13">
      <c r="A50" s="286">
        <v>45</v>
      </c>
      <c r="B50" s="289" t="s">
        <v>165</v>
      </c>
      <c r="C50" s="254" t="s">
        <v>75</v>
      </c>
      <c r="D50" s="254" t="s">
        <v>20</v>
      </c>
      <c r="E50" s="254">
        <v>0</v>
      </c>
      <c r="F50" s="254">
        <v>17</v>
      </c>
      <c r="G50" s="254">
        <v>4</v>
      </c>
      <c r="H50" s="254">
        <v>22</v>
      </c>
      <c r="I50" s="254">
        <v>4</v>
      </c>
      <c r="J50" s="254">
        <v>19</v>
      </c>
      <c r="K50" s="290">
        <f t="shared" si="1"/>
        <v>66</v>
      </c>
    </row>
    <row r="51" spans="1:13">
      <c r="A51" s="286">
        <v>46</v>
      </c>
      <c r="B51" s="273" t="s">
        <v>111</v>
      </c>
      <c r="C51" s="273" t="s">
        <v>17</v>
      </c>
      <c r="D51" s="273" t="s">
        <v>21</v>
      </c>
      <c r="E51" s="273">
        <v>21</v>
      </c>
      <c r="F51" s="273">
        <v>25</v>
      </c>
      <c r="G51" s="273">
        <v>0</v>
      </c>
      <c r="H51" s="273">
        <v>0</v>
      </c>
      <c r="I51" s="273">
        <v>19</v>
      </c>
      <c r="J51" s="273">
        <v>0</v>
      </c>
      <c r="K51" s="288">
        <f t="shared" si="1"/>
        <v>65</v>
      </c>
    </row>
    <row r="52" spans="1:13">
      <c r="A52" s="286">
        <v>47</v>
      </c>
      <c r="B52" s="287" t="s">
        <v>42</v>
      </c>
      <c r="C52" s="273" t="s">
        <v>13</v>
      </c>
      <c r="D52" s="273" t="s">
        <v>21</v>
      </c>
      <c r="E52" s="273">
        <v>14</v>
      </c>
      <c r="F52" s="273">
        <v>16</v>
      </c>
      <c r="G52" s="273">
        <v>0</v>
      </c>
      <c r="H52" s="273">
        <v>10</v>
      </c>
      <c r="I52" s="273">
        <v>21</v>
      </c>
      <c r="J52" s="273">
        <v>0</v>
      </c>
      <c r="K52" s="288">
        <f t="shared" si="1"/>
        <v>61</v>
      </c>
    </row>
    <row r="53" spans="1:13">
      <c r="A53" s="286">
        <v>48</v>
      </c>
      <c r="B53" s="292" t="s">
        <v>202</v>
      </c>
      <c r="C53" s="260" t="s">
        <v>12</v>
      </c>
      <c r="D53" s="260" t="s">
        <v>31</v>
      </c>
      <c r="E53" s="260">
        <v>23</v>
      </c>
      <c r="F53" s="260">
        <v>0</v>
      </c>
      <c r="G53" s="260">
        <v>23</v>
      </c>
      <c r="H53" s="260">
        <v>14</v>
      </c>
      <c r="I53" s="260">
        <v>0</v>
      </c>
      <c r="J53" s="260">
        <v>0</v>
      </c>
      <c r="K53" s="291">
        <f t="shared" si="1"/>
        <v>60</v>
      </c>
    </row>
    <row r="54" spans="1:13">
      <c r="A54" s="286">
        <v>49</v>
      </c>
      <c r="B54" s="292" t="s">
        <v>121</v>
      </c>
      <c r="C54" s="260" t="s">
        <v>76</v>
      </c>
      <c r="D54" s="260" t="s">
        <v>31</v>
      </c>
      <c r="E54" s="260">
        <v>19</v>
      </c>
      <c r="F54" s="260">
        <v>14</v>
      </c>
      <c r="G54" s="260">
        <v>0</v>
      </c>
      <c r="H54" s="260">
        <v>20</v>
      </c>
      <c r="I54" s="260">
        <v>6</v>
      </c>
      <c r="J54" s="260">
        <v>0</v>
      </c>
      <c r="K54" s="291">
        <f t="shared" si="1"/>
        <v>59</v>
      </c>
    </row>
    <row r="55" spans="1:13">
      <c r="A55" s="13">
        <v>50</v>
      </c>
      <c r="B55" s="279" t="s">
        <v>159</v>
      </c>
      <c r="C55" s="29" t="s">
        <v>25</v>
      </c>
      <c r="D55" s="29" t="s">
        <v>20</v>
      </c>
      <c r="E55" s="29">
        <v>10</v>
      </c>
      <c r="F55" s="29">
        <v>23</v>
      </c>
      <c r="G55" s="29">
        <v>0</v>
      </c>
      <c r="H55" s="230">
        <v>5</v>
      </c>
      <c r="I55" s="29">
        <v>1</v>
      </c>
      <c r="J55" s="29">
        <v>18</v>
      </c>
      <c r="K55" s="280">
        <f t="shared" si="1"/>
        <v>57</v>
      </c>
    </row>
    <row r="56" spans="1:13">
      <c r="A56" s="13">
        <v>51</v>
      </c>
      <c r="B56" s="279" t="s">
        <v>166</v>
      </c>
      <c r="C56" s="29" t="s">
        <v>30</v>
      </c>
      <c r="D56" s="29" t="s">
        <v>20</v>
      </c>
      <c r="E56" s="29">
        <v>15</v>
      </c>
      <c r="F56" s="29">
        <v>16</v>
      </c>
      <c r="G56" s="29">
        <v>0</v>
      </c>
      <c r="H56" s="230">
        <v>12</v>
      </c>
      <c r="I56" s="29">
        <v>0</v>
      </c>
      <c r="J56" s="29">
        <v>13</v>
      </c>
      <c r="K56" s="280">
        <f t="shared" si="1"/>
        <v>56</v>
      </c>
    </row>
    <row r="57" spans="1:13">
      <c r="A57" s="13">
        <v>52</v>
      </c>
      <c r="B57" s="279" t="s">
        <v>164</v>
      </c>
      <c r="C57" s="29" t="s">
        <v>75</v>
      </c>
      <c r="D57" s="29" t="s">
        <v>20</v>
      </c>
      <c r="E57" s="29">
        <v>0</v>
      </c>
      <c r="F57" s="29">
        <v>18</v>
      </c>
      <c r="G57" s="29">
        <v>0</v>
      </c>
      <c r="H57" s="230">
        <v>18</v>
      </c>
      <c r="I57" s="29">
        <v>0</v>
      </c>
      <c r="J57" s="29">
        <v>17</v>
      </c>
      <c r="K57" s="280">
        <f t="shared" si="1"/>
        <v>53</v>
      </c>
    </row>
    <row r="58" spans="1:13">
      <c r="A58" s="13">
        <v>53</v>
      </c>
      <c r="B58" s="169" t="s">
        <v>128</v>
      </c>
      <c r="C58" s="33" t="s">
        <v>10</v>
      </c>
      <c r="D58" s="33" t="s">
        <v>21</v>
      </c>
      <c r="E58" s="33">
        <v>13</v>
      </c>
      <c r="F58" s="33">
        <v>2</v>
      </c>
      <c r="G58" s="33">
        <v>0</v>
      </c>
      <c r="H58" s="41">
        <v>14</v>
      </c>
      <c r="I58" s="33">
        <v>23</v>
      </c>
      <c r="J58" s="33">
        <v>0</v>
      </c>
      <c r="K58" s="171">
        <f t="shared" si="1"/>
        <v>52</v>
      </c>
    </row>
    <row r="59" spans="1:13">
      <c r="A59" s="13">
        <v>54</v>
      </c>
      <c r="B59" s="169" t="s">
        <v>293</v>
      </c>
      <c r="C59" s="33" t="s">
        <v>24</v>
      </c>
      <c r="D59" s="33" t="s">
        <v>21</v>
      </c>
      <c r="E59" s="33">
        <v>8</v>
      </c>
      <c r="F59" s="33">
        <v>0</v>
      </c>
      <c r="G59" s="33">
        <v>0</v>
      </c>
      <c r="H59" s="41">
        <v>6</v>
      </c>
      <c r="I59" s="33">
        <v>18</v>
      </c>
      <c r="J59" s="33">
        <v>20</v>
      </c>
      <c r="K59" s="171">
        <f t="shared" si="1"/>
        <v>52</v>
      </c>
    </row>
    <row r="60" spans="1:13">
      <c r="A60" s="13">
        <v>55</v>
      </c>
      <c r="B60" s="182" t="s">
        <v>126</v>
      </c>
      <c r="C60" s="31" t="s">
        <v>62</v>
      </c>
      <c r="D60" s="31" t="s">
        <v>31</v>
      </c>
      <c r="E60" s="31">
        <v>8</v>
      </c>
      <c r="F60" s="31">
        <v>6</v>
      </c>
      <c r="G60" s="31">
        <v>12</v>
      </c>
      <c r="H60" s="180">
        <v>9</v>
      </c>
      <c r="I60" s="31">
        <v>3</v>
      </c>
      <c r="J60" s="31">
        <v>13</v>
      </c>
      <c r="K60" s="181">
        <f t="shared" si="1"/>
        <v>51</v>
      </c>
    </row>
    <row r="61" spans="1:13">
      <c r="A61" s="13">
        <v>56</v>
      </c>
      <c r="B61" s="279" t="s">
        <v>190</v>
      </c>
      <c r="C61" s="29" t="s">
        <v>22</v>
      </c>
      <c r="D61" s="29" t="s">
        <v>20</v>
      </c>
      <c r="E61" s="29">
        <v>9</v>
      </c>
      <c r="F61" s="29">
        <v>0</v>
      </c>
      <c r="G61" s="29">
        <v>13</v>
      </c>
      <c r="H61" s="230">
        <v>17</v>
      </c>
      <c r="I61" s="29">
        <v>11</v>
      </c>
      <c r="J61" s="29">
        <v>0</v>
      </c>
      <c r="K61" s="280">
        <f t="shared" si="1"/>
        <v>50</v>
      </c>
    </row>
    <row r="62" spans="1:13">
      <c r="A62" s="13">
        <v>57</v>
      </c>
      <c r="B62" s="182" t="s">
        <v>261</v>
      </c>
      <c r="C62" s="31" t="s">
        <v>9</v>
      </c>
      <c r="D62" s="31" t="s">
        <v>31</v>
      </c>
      <c r="E62" s="31">
        <v>13</v>
      </c>
      <c r="F62" s="31">
        <v>0</v>
      </c>
      <c r="G62" s="31">
        <v>0</v>
      </c>
      <c r="H62" s="180">
        <v>15</v>
      </c>
      <c r="I62" s="31">
        <v>8</v>
      </c>
      <c r="J62" s="31">
        <v>12</v>
      </c>
      <c r="K62" s="181">
        <f t="shared" si="1"/>
        <v>48</v>
      </c>
    </row>
    <row r="63" spans="1:13">
      <c r="A63" s="13">
        <v>58</v>
      </c>
      <c r="B63" s="279" t="s">
        <v>196</v>
      </c>
      <c r="C63" s="29" t="s">
        <v>28</v>
      </c>
      <c r="D63" s="29" t="s">
        <v>20</v>
      </c>
      <c r="E63" s="29">
        <v>20</v>
      </c>
      <c r="F63" s="29">
        <v>0</v>
      </c>
      <c r="G63" s="29">
        <v>1</v>
      </c>
      <c r="H63" s="230">
        <v>14</v>
      </c>
      <c r="I63" s="29">
        <v>0</v>
      </c>
      <c r="J63" s="29">
        <v>12</v>
      </c>
      <c r="K63" s="280">
        <f t="shared" si="1"/>
        <v>47</v>
      </c>
    </row>
    <row r="64" spans="1:13">
      <c r="A64" s="13">
        <v>59</v>
      </c>
      <c r="B64" s="279" t="s">
        <v>169</v>
      </c>
      <c r="C64" s="29" t="s">
        <v>30</v>
      </c>
      <c r="D64" s="29" t="s">
        <v>20</v>
      </c>
      <c r="E64" s="29">
        <v>0</v>
      </c>
      <c r="F64" s="29">
        <v>13</v>
      </c>
      <c r="G64" s="29">
        <v>0</v>
      </c>
      <c r="H64" s="230">
        <v>9</v>
      </c>
      <c r="I64" s="29">
        <v>9</v>
      </c>
      <c r="J64" s="29">
        <v>16</v>
      </c>
      <c r="K64" s="280">
        <f t="shared" si="1"/>
        <v>47</v>
      </c>
    </row>
    <row r="65" spans="1:11">
      <c r="A65" s="13">
        <v>60</v>
      </c>
      <c r="B65" s="182" t="s">
        <v>45</v>
      </c>
      <c r="C65" s="31" t="s">
        <v>26</v>
      </c>
      <c r="D65" s="31" t="s">
        <v>31</v>
      </c>
      <c r="E65" s="31">
        <v>12</v>
      </c>
      <c r="F65" s="31">
        <v>10</v>
      </c>
      <c r="G65" s="31">
        <v>15</v>
      </c>
      <c r="H65" s="180">
        <v>0</v>
      </c>
      <c r="I65" s="31">
        <v>0</v>
      </c>
      <c r="J65" s="31">
        <v>9</v>
      </c>
      <c r="K65" s="181">
        <f t="shared" si="1"/>
        <v>46</v>
      </c>
    </row>
    <row r="66" spans="1:11">
      <c r="A66" s="13">
        <v>61</v>
      </c>
      <c r="B66" s="169" t="s">
        <v>289</v>
      </c>
      <c r="C66" s="33" t="s">
        <v>14</v>
      </c>
      <c r="D66" s="33" t="s">
        <v>21</v>
      </c>
      <c r="E66" s="33">
        <v>16</v>
      </c>
      <c r="F66" s="33">
        <v>0</v>
      </c>
      <c r="G66" s="33">
        <v>0</v>
      </c>
      <c r="H66" s="41">
        <v>11</v>
      </c>
      <c r="I66" s="33">
        <v>7</v>
      </c>
      <c r="J66" s="33">
        <v>11</v>
      </c>
      <c r="K66" s="171">
        <f t="shared" si="1"/>
        <v>45</v>
      </c>
    </row>
    <row r="67" spans="1:11">
      <c r="A67" s="13">
        <v>62</v>
      </c>
      <c r="B67" s="182" t="s">
        <v>122</v>
      </c>
      <c r="C67" s="31" t="s">
        <v>77</v>
      </c>
      <c r="D67" s="31" t="s">
        <v>31</v>
      </c>
      <c r="E67" s="31">
        <v>0</v>
      </c>
      <c r="F67" s="31">
        <v>13</v>
      </c>
      <c r="G67" s="31">
        <v>19</v>
      </c>
      <c r="H67" s="180">
        <v>0</v>
      </c>
      <c r="I67" s="31">
        <v>0</v>
      </c>
      <c r="J67" s="31">
        <v>11</v>
      </c>
      <c r="K67" s="181">
        <f t="shared" si="1"/>
        <v>43</v>
      </c>
    </row>
    <row r="68" spans="1:11">
      <c r="A68" s="13">
        <v>63</v>
      </c>
      <c r="B68" s="169" t="s">
        <v>195</v>
      </c>
      <c r="C68" s="33" t="s">
        <v>24</v>
      </c>
      <c r="D68" s="33" t="s">
        <v>21</v>
      </c>
      <c r="E68" s="33">
        <v>7</v>
      </c>
      <c r="F68" s="33">
        <v>0</v>
      </c>
      <c r="G68" s="33">
        <v>3</v>
      </c>
      <c r="H68" s="41">
        <v>23</v>
      </c>
      <c r="I68" s="33">
        <v>10</v>
      </c>
      <c r="J68" s="33">
        <v>0</v>
      </c>
      <c r="K68" s="171">
        <f t="shared" ref="K68:K99" si="2">SUM(E68:J68)</f>
        <v>43</v>
      </c>
    </row>
    <row r="69" spans="1:11">
      <c r="A69" s="13">
        <v>64</v>
      </c>
      <c r="B69" s="182" t="s">
        <v>205</v>
      </c>
      <c r="C69" s="31" t="s">
        <v>9</v>
      </c>
      <c r="D69" s="31" t="s">
        <v>31</v>
      </c>
      <c r="E69" s="31">
        <v>0</v>
      </c>
      <c r="F69" s="31">
        <v>0</v>
      </c>
      <c r="G69" s="31">
        <v>11</v>
      </c>
      <c r="H69" s="180">
        <v>13</v>
      </c>
      <c r="I69" s="31">
        <v>7</v>
      </c>
      <c r="J69" s="31">
        <v>10</v>
      </c>
      <c r="K69" s="181">
        <f t="shared" si="2"/>
        <v>41</v>
      </c>
    </row>
    <row r="70" spans="1:11">
      <c r="A70" s="13">
        <v>65</v>
      </c>
      <c r="B70" s="279" t="s">
        <v>253</v>
      </c>
      <c r="C70" s="29" t="s">
        <v>25</v>
      </c>
      <c r="D70" s="29" t="s">
        <v>20</v>
      </c>
      <c r="E70" s="29">
        <v>11</v>
      </c>
      <c r="F70" s="29">
        <v>0</v>
      </c>
      <c r="G70" s="29">
        <v>0</v>
      </c>
      <c r="H70" s="230">
        <v>13</v>
      </c>
      <c r="I70" s="29">
        <v>0</v>
      </c>
      <c r="J70" s="29">
        <v>15</v>
      </c>
      <c r="K70" s="280">
        <f t="shared" si="2"/>
        <v>39</v>
      </c>
    </row>
    <row r="71" spans="1:11">
      <c r="A71" s="13">
        <v>66</v>
      </c>
      <c r="B71" s="182" t="s">
        <v>127</v>
      </c>
      <c r="C71" s="31" t="s">
        <v>16</v>
      </c>
      <c r="D71" s="31" t="s">
        <v>31</v>
      </c>
      <c r="E71" s="31">
        <v>11</v>
      </c>
      <c r="F71" s="31">
        <v>4</v>
      </c>
      <c r="G71" s="31">
        <v>9</v>
      </c>
      <c r="H71" s="180">
        <v>8</v>
      </c>
      <c r="I71" s="31">
        <v>0</v>
      </c>
      <c r="J71" s="31">
        <v>7</v>
      </c>
      <c r="K71" s="181">
        <f t="shared" si="2"/>
        <v>39</v>
      </c>
    </row>
    <row r="72" spans="1:11">
      <c r="A72" s="13">
        <v>67</v>
      </c>
      <c r="B72" s="33" t="s">
        <v>331</v>
      </c>
      <c r="C72" s="33" t="s">
        <v>17</v>
      </c>
      <c r="D72" s="33" t="s">
        <v>21</v>
      </c>
      <c r="E72" s="33">
        <v>0</v>
      </c>
      <c r="F72" s="33">
        <v>0</v>
      </c>
      <c r="G72" s="33">
        <v>0</v>
      </c>
      <c r="H72" s="41">
        <v>22</v>
      </c>
      <c r="I72" s="33">
        <v>17</v>
      </c>
      <c r="J72" s="33">
        <v>0</v>
      </c>
      <c r="K72" s="171">
        <f t="shared" si="2"/>
        <v>39</v>
      </c>
    </row>
    <row r="73" spans="1:11">
      <c r="A73" s="13">
        <v>68</v>
      </c>
      <c r="B73" s="172" t="s">
        <v>295</v>
      </c>
      <c r="C73" s="173" t="s">
        <v>17</v>
      </c>
      <c r="D73" s="173" t="s">
        <v>21</v>
      </c>
      <c r="E73" s="173">
        <v>5</v>
      </c>
      <c r="F73" s="173">
        <v>0</v>
      </c>
      <c r="G73" s="173">
        <v>0</v>
      </c>
      <c r="H73" s="41">
        <v>12</v>
      </c>
      <c r="I73" s="33">
        <v>0</v>
      </c>
      <c r="J73" s="33">
        <v>22</v>
      </c>
      <c r="K73" s="170">
        <f t="shared" si="2"/>
        <v>39</v>
      </c>
    </row>
    <row r="74" spans="1:11">
      <c r="A74" s="13">
        <v>69</v>
      </c>
      <c r="B74" s="279" t="s">
        <v>163</v>
      </c>
      <c r="C74" s="29" t="s">
        <v>15</v>
      </c>
      <c r="D74" s="29" t="s">
        <v>20</v>
      </c>
      <c r="E74" s="29">
        <v>0</v>
      </c>
      <c r="F74" s="29">
        <v>19</v>
      </c>
      <c r="G74" s="29">
        <v>0</v>
      </c>
      <c r="H74" s="230">
        <v>7</v>
      </c>
      <c r="I74" s="29">
        <v>0</v>
      </c>
      <c r="J74" s="29">
        <v>11</v>
      </c>
      <c r="K74" s="280">
        <f t="shared" si="2"/>
        <v>37</v>
      </c>
    </row>
    <row r="75" spans="1:11">
      <c r="A75" s="13">
        <v>70</v>
      </c>
      <c r="B75" s="182" t="s">
        <v>265</v>
      </c>
      <c r="C75" s="31" t="s">
        <v>62</v>
      </c>
      <c r="D75" s="31" t="s">
        <v>31</v>
      </c>
      <c r="E75" s="31">
        <v>6</v>
      </c>
      <c r="F75" s="31">
        <v>0</v>
      </c>
      <c r="G75" s="31">
        <v>0</v>
      </c>
      <c r="H75" s="180">
        <v>23</v>
      </c>
      <c r="I75" s="31">
        <v>0</v>
      </c>
      <c r="J75" s="31">
        <v>8</v>
      </c>
      <c r="K75" s="181">
        <f t="shared" si="2"/>
        <v>37</v>
      </c>
    </row>
    <row r="76" spans="1:11">
      <c r="A76" s="13">
        <v>71</v>
      </c>
      <c r="B76" s="169" t="s">
        <v>294</v>
      </c>
      <c r="C76" s="33" t="s">
        <v>13</v>
      </c>
      <c r="D76" s="33" t="s">
        <v>21</v>
      </c>
      <c r="E76" s="33">
        <v>6</v>
      </c>
      <c r="F76" s="33">
        <v>0</v>
      </c>
      <c r="G76" s="33">
        <v>0</v>
      </c>
      <c r="H76" s="41">
        <v>5</v>
      </c>
      <c r="I76" s="33">
        <v>12</v>
      </c>
      <c r="J76" s="33">
        <v>14</v>
      </c>
      <c r="K76" s="171">
        <f t="shared" si="2"/>
        <v>37</v>
      </c>
    </row>
    <row r="77" spans="1:11">
      <c r="A77" s="13">
        <v>72</v>
      </c>
      <c r="B77" s="279" t="s">
        <v>161</v>
      </c>
      <c r="C77" s="29" t="s">
        <v>22</v>
      </c>
      <c r="D77" s="29" t="s">
        <v>20</v>
      </c>
      <c r="E77" s="29">
        <v>12</v>
      </c>
      <c r="F77" s="29">
        <v>21</v>
      </c>
      <c r="G77" s="29">
        <v>2</v>
      </c>
      <c r="H77" s="230">
        <v>0</v>
      </c>
      <c r="I77" s="29">
        <v>0</v>
      </c>
      <c r="J77" s="29">
        <v>0</v>
      </c>
      <c r="K77" s="280">
        <f t="shared" si="2"/>
        <v>35</v>
      </c>
    </row>
    <row r="78" spans="1:11">
      <c r="A78" s="13">
        <v>73</v>
      </c>
      <c r="B78" s="279" t="s">
        <v>252</v>
      </c>
      <c r="C78" s="29" t="s">
        <v>28</v>
      </c>
      <c r="D78" s="29" t="s">
        <v>20</v>
      </c>
      <c r="E78" s="29">
        <v>16</v>
      </c>
      <c r="F78" s="29">
        <v>0</v>
      </c>
      <c r="G78" s="29">
        <v>0</v>
      </c>
      <c r="H78" s="230">
        <v>8</v>
      </c>
      <c r="I78" s="29">
        <v>0</v>
      </c>
      <c r="J78" s="29">
        <v>8</v>
      </c>
      <c r="K78" s="280">
        <f t="shared" si="2"/>
        <v>32</v>
      </c>
    </row>
    <row r="79" spans="1:11">
      <c r="A79" s="13">
        <v>74</v>
      </c>
      <c r="B79" s="279" t="s">
        <v>171</v>
      </c>
      <c r="C79" s="29" t="s">
        <v>15</v>
      </c>
      <c r="D79" s="29" t="s">
        <v>20</v>
      </c>
      <c r="E79" s="29">
        <v>19</v>
      </c>
      <c r="F79" s="29">
        <v>0</v>
      </c>
      <c r="G79" s="29">
        <v>12</v>
      </c>
      <c r="H79" s="230">
        <v>1</v>
      </c>
      <c r="I79" s="29">
        <v>0</v>
      </c>
      <c r="J79" s="29">
        <v>0</v>
      </c>
      <c r="K79" s="280">
        <f t="shared" si="2"/>
        <v>32</v>
      </c>
    </row>
    <row r="80" spans="1:11">
      <c r="A80" s="13">
        <v>75</v>
      </c>
      <c r="B80" s="169" t="s">
        <v>124</v>
      </c>
      <c r="C80" s="33" t="s">
        <v>10</v>
      </c>
      <c r="D80" s="33" t="s">
        <v>21</v>
      </c>
      <c r="E80" s="33">
        <v>0</v>
      </c>
      <c r="F80" s="33">
        <v>8</v>
      </c>
      <c r="G80" s="33">
        <v>8</v>
      </c>
      <c r="H80" s="41">
        <v>0</v>
      </c>
      <c r="I80" s="33">
        <v>16</v>
      </c>
      <c r="J80" s="33">
        <v>0</v>
      </c>
      <c r="K80" s="171">
        <f t="shared" si="2"/>
        <v>32</v>
      </c>
    </row>
    <row r="81" spans="1:11">
      <c r="A81" s="13">
        <v>76</v>
      </c>
      <c r="B81" s="169" t="s">
        <v>290</v>
      </c>
      <c r="C81" s="33" t="s">
        <v>29</v>
      </c>
      <c r="D81" s="33" t="s">
        <v>21</v>
      </c>
      <c r="E81" s="33">
        <v>11</v>
      </c>
      <c r="F81" s="33">
        <v>0</v>
      </c>
      <c r="G81" s="33">
        <v>0</v>
      </c>
      <c r="H81" s="41">
        <v>3</v>
      </c>
      <c r="I81" s="33">
        <v>0</v>
      </c>
      <c r="J81" s="33">
        <v>18</v>
      </c>
      <c r="K81" s="171">
        <f t="shared" si="2"/>
        <v>32</v>
      </c>
    </row>
    <row r="82" spans="1:11">
      <c r="A82" s="13">
        <v>77</v>
      </c>
      <c r="B82" s="169" t="s">
        <v>287</v>
      </c>
      <c r="C82" s="33" t="s">
        <v>29</v>
      </c>
      <c r="D82" s="33" t="s">
        <v>21</v>
      </c>
      <c r="E82" s="33">
        <v>18</v>
      </c>
      <c r="F82" s="33">
        <v>0</v>
      </c>
      <c r="G82" s="33">
        <v>0</v>
      </c>
      <c r="H82" s="41">
        <v>0</v>
      </c>
      <c r="I82" s="33">
        <v>13</v>
      </c>
      <c r="J82" s="33">
        <v>0</v>
      </c>
      <c r="K82" s="171">
        <f t="shared" si="2"/>
        <v>31</v>
      </c>
    </row>
    <row r="83" spans="1:11">
      <c r="A83" s="13">
        <v>78</v>
      </c>
      <c r="B83" s="279" t="s">
        <v>172</v>
      </c>
      <c r="C83" s="29" t="s">
        <v>75</v>
      </c>
      <c r="D83" s="29" t="s">
        <v>20</v>
      </c>
      <c r="E83" s="29">
        <v>0</v>
      </c>
      <c r="F83" s="29">
        <v>10</v>
      </c>
      <c r="G83" s="29">
        <v>0</v>
      </c>
      <c r="H83" s="230">
        <v>11</v>
      </c>
      <c r="I83" s="29">
        <v>0</v>
      </c>
      <c r="J83" s="29">
        <v>5</v>
      </c>
      <c r="K83" s="280">
        <f t="shared" si="2"/>
        <v>26</v>
      </c>
    </row>
    <row r="84" spans="1:11">
      <c r="A84" s="13">
        <v>79</v>
      </c>
      <c r="B84" s="169" t="s">
        <v>194</v>
      </c>
      <c r="C84" s="33" t="s">
        <v>13</v>
      </c>
      <c r="D84" s="33" t="s">
        <v>21</v>
      </c>
      <c r="E84" s="33">
        <v>12</v>
      </c>
      <c r="F84" s="33">
        <v>0</v>
      </c>
      <c r="G84" s="33">
        <v>5</v>
      </c>
      <c r="H84" s="41">
        <v>8</v>
      </c>
      <c r="I84" s="33">
        <v>0</v>
      </c>
      <c r="J84" s="33">
        <v>1</v>
      </c>
      <c r="K84" s="171">
        <f t="shared" si="2"/>
        <v>26</v>
      </c>
    </row>
    <row r="85" spans="1:11">
      <c r="A85" s="13">
        <v>80</v>
      </c>
      <c r="B85" s="169" t="s">
        <v>193</v>
      </c>
      <c r="C85" s="33" t="s">
        <v>17</v>
      </c>
      <c r="D85" s="33" t="s">
        <v>21</v>
      </c>
      <c r="E85" s="33">
        <v>0</v>
      </c>
      <c r="F85" s="33">
        <v>0</v>
      </c>
      <c r="G85" s="33">
        <v>6</v>
      </c>
      <c r="H85" s="41">
        <v>19</v>
      </c>
      <c r="I85" s="33">
        <v>0</v>
      </c>
      <c r="J85" s="33">
        <v>0</v>
      </c>
      <c r="K85" s="171">
        <f t="shared" si="2"/>
        <v>25</v>
      </c>
    </row>
    <row r="86" spans="1:11">
      <c r="A86" s="13">
        <v>81</v>
      </c>
      <c r="B86" s="169" t="s">
        <v>192</v>
      </c>
      <c r="C86" s="33" t="s">
        <v>17</v>
      </c>
      <c r="D86" s="33" t="s">
        <v>21</v>
      </c>
      <c r="E86" s="33">
        <v>0</v>
      </c>
      <c r="F86" s="33">
        <v>0</v>
      </c>
      <c r="G86" s="33">
        <v>7</v>
      </c>
      <c r="H86" s="41">
        <v>2</v>
      </c>
      <c r="I86" s="33">
        <v>0</v>
      </c>
      <c r="J86" s="33">
        <v>16</v>
      </c>
      <c r="K86" s="171">
        <f t="shared" si="2"/>
        <v>25</v>
      </c>
    </row>
    <row r="87" spans="1:11">
      <c r="A87" s="13">
        <v>82</v>
      </c>
      <c r="B87" s="279" t="s">
        <v>168</v>
      </c>
      <c r="C87" s="29" t="s">
        <v>28</v>
      </c>
      <c r="D87" s="29" t="s">
        <v>20</v>
      </c>
      <c r="E87" s="29">
        <v>0</v>
      </c>
      <c r="F87" s="29">
        <v>14</v>
      </c>
      <c r="G87" s="29">
        <v>0</v>
      </c>
      <c r="H87" s="230">
        <v>0</v>
      </c>
      <c r="I87" s="29">
        <v>0</v>
      </c>
      <c r="J87" s="29">
        <v>9</v>
      </c>
      <c r="K87" s="280">
        <f t="shared" si="2"/>
        <v>23</v>
      </c>
    </row>
    <row r="88" spans="1:11">
      <c r="A88" s="13">
        <v>83</v>
      </c>
      <c r="B88" s="279" t="s">
        <v>177</v>
      </c>
      <c r="C88" s="29" t="s">
        <v>27</v>
      </c>
      <c r="D88" s="29" t="s">
        <v>20</v>
      </c>
      <c r="E88" s="29">
        <v>13</v>
      </c>
      <c r="F88" s="29">
        <v>5</v>
      </c>
      <c r="G88" s="29">
        <v>0</v>
      </c>
      <c r="H88" s="230">
        <v>2</v>
      </c>
      <c r="I88" s="29">
        <v>0</v>
      </c>
      <c r="J88" s="29">
        <v>3</v>
      </c>
      <c r="K88" s="280">
        <f t="shared" si="2"/>
        <v>23</v>
      </c>
    </row>
    <row r="89" spans="1:11">
      <c r="A89" s="13">
        <v>84</v>
      </c>
      <c r="B89" s="31" t="s">
        <v>359</v>
      </c>
      <c r="C89" s="31" t="s">
        <v>12</v>
      </c>
      <c r="D89" s="31" t="s">
        <v>31</v>
      </c>
      <c r="E89" s="31">
        <v>0</v>
      </c>
      <c r="F89" s="31">
        <v>0</v>
      </c>
      <c r="G89" s="31">
        <v>0</v>
      </c>
      <c r="H89" s="180">
        <v>0</v>
      </c>
      <c r="I89" s="31">
        <v>0</v>
      </c>
      <c r="J89" s="31">
        <v>23</v>
      </c>
      <c r="K89" s="181">
        <f t="shared" si="2"/>
        <v>23</v>
      </c>
    </row>
    <row r="90" spans="1:11">
      <c r="A90" s="13">
        <v>85</v>
      </c>
      <c r="B90" s="279" t="s">
        <v>174</v>
      </c>
      <c r="C90" s="29" t="s">
        <v>28</v>
      </c>
      <c r="D90" s="29" t="s">
        <v>20</v>
      </c>
      <c r="E90" s="29">
        <v>14</v>
      </c>
      <c r="F90" s="29">
        <v>8</v>
      </c>
      <c r="G90" s="29">
        <v>0</v>
      </c>
      <c r="H90" s="230">
        <v>0</v>
      </c>
      <c r="I90" s="29">
        <v>0</v>
      </c>
      <c r="J90" s="29">
        <v>0</v>
      </c>
      <c r="K90" s="280">
        <f t="shared" si="2"/>
        <v>22</v>
      </c>
    </row>
    <row r="91" spans="1:11">
      <c r="A91" s="13">
        <v>86</v>
      </c>
      <c r="B91" s="279" t="s">
        <v>176</v>
      </c>
      <c r="C91" s="29" t="s">
        <v>22</v>
      </c>
      <c r="D91" s="29" t="s">
        <v>20</v>
      </c>
      <c r="E91" s="29">
        <v>0</v>
      </c>
      <c r="F91" s="29">
        <v>6</v>
      </c>
      <c r="G91" s="29">
        <v>0</v>
      </c>
      <c r="H91" s="230">
        <v>6</v>
      </c>
      <c r="I91" s="29">
        <v>0</v>
      </c>
      <c r="J91" s="29">
        <v>10</v>
      </c>
      <c r="K91" s="280">
        <f t="shared" si="2"/>
        <v>22</v>
      </c>
    </row>
    <row r="92" spans="1:11">
      <c r="A92" s="13">
        <v>87</v>
      </c>
      <c r="B92" s="169" t="s">
        <v>347</v>
      </c>
      <c r="C92" s="33" t="s">
        <v>10</v>
      </c>
      <c r="D92" s="33" t="s">
        <v>21</v>
      </c>
      <c r="E92" s="33">
        <v>0</v>
      </c>
      <c r="F92" s="33">
        <v>0</v>
      </c>
      <c r="G92" s="33">
        <v>0</v>
      </c>
      <c r="H92" s="41">
        <v>0</v>
      </c>
      <c r="I92" s="33">
        <v>22</v>
      </c>
      <c r="J92" s="33">
        <v>0</v>
      </c>
      <c r="K92" s="171">
        <f t="shared" si="2"/>
        <v>22</v>
      </c>
    </row>
    <row r="93" spans="1:11">
      <c r="A93" s="13">
        <v>88</v>
      </c>
      <c r="B93" s="169" t="s">
        <v>333</v>
      </c>
      <c r="C93" s="33" t="s">
        <v>24</v>
      </c>
      <c r="D93" s="33" t="s">
        <v>21</v>
      </c>
      <c r="E93" s="33">
        <v>0</v>
      </c>
      <c r="F93" s="33">
        <v>0</v>
      </c>
      <c r="G93" s="33">
        <v>0</v>
      </c>
      <c r="H93" s="41">
        <v>9</v>
      </c>
      <c r="I93" s="33">
        <v>5</v>
      </c>
      <c r="J93" s="33">
        <v>8</v>
      </c>
      <c r="K93" s="171">
        <f t="shared" si="2"/>
        <v>22</v>
      </c>
    </row>
    <row r="94" spans="1:11">
      <c r="A94" s="13">
        <v>89</v>
      </c>
      <c r="B94" s="279" t="s">
        <v>256</v>
      </c>
      <c r="C94" s="29" t="s">
        <v>25</v>
      </c>
      <c r="D94" s="29" t="s">
        <v>20</v>
      </c>
      <c r="E94" s="29">
        <v>5</v>
      </c>
      <c r="F94" s="29">
        <v>0</v>
      </c>
      <c r="G94" s="29">
        <v>0</v>
      </c>
      <c r="H94" s="230">
        <v>16</v>
      </c>
      <c r="I94" s="29">
        <v>0</v>
      </c>
      <c r="J94" s="29">
        <v>0</v>
      </c>
      <c r="K94" s="280">
        <f t="shared" si="2"/>
        <v>21</v>
      </c>
    </row>
    <row r="95" spans="1:11">
      <c r="A95" s="13">
        <v>90</v>
      </c>
      <c r="B95" s="182" t="s">
        <v>70</v>
      </c>
      <c r="C95" s="31" t="s">
        <v>62</v>
      </c>
      <c r="D95" s="31" t="s">
        <v>31</v>
      </c>
      <c r="E95" s="31">
        <v>0</v>
      </c>
      <c r="F95" s="31">
        <v>11</v>
      </c>
      <c r="G95" s="31">
        <v>0</v>
      </c>
      <c r="H95" s="180">
        <v>10</v>
      </c>
      <c r="I95" s="31">
        <v>0</v>
      </c>
      <c r="J95" s="31">
        <v>0</v>
      </c>
      <c r="K95" s="181">
        <f t="shared" si="2"/>
        <v>21</v>
      </c>
    </row>
    <row r="96" spans="1:11">
      <c r="A96" s="13">
        <v>91</v>
      </c>
      <c r="B96" s="182" t="s">
        <v>263</v>
      </c>
      <c r="C96" s="31" t="s">
        <v>76</v>
      </c>
      <c r="D96" s="31" t="s">
        <v>31</v>
      </c>
      <c r="E96" s="31">
        <v>9</v>
      </c>
      <c r="F96" s="31">
        <v>0</v>
      </c>
      <c r="G96" s="31">
        <v>0</v>
      </c>
      <c r="H96" s="180">
        <v>11</v>
      </c>
      <c r="I96" s="31">
        <v>0</v>
      </c>
      <c r="J96" s="31">
        <v>0</v>
      </c>
      <c r="K96" s="181">
        <f t="shared" si="2"/>
        <v>20</v>
      </c>
    </row>
    <row r="97" spans="1:12">
      <c r="A97" s="13">
        <v>92</v>
      </c>
      <c r="B97" s="182" t="s">
        <v>208</v>
      </c>
      <c r="C97" s="31" t="s">
        <v>77</v>
      </c>
      <c r="D97" s="31" t="s">
        <v>31</v>
      </c>
      <c r="E97" s="31">
        <v>1</v>
      </c>
      <c r="F97" s="31">
        <v>0</v>
      </c>
      <c r="G97" s="31">
        <v>7</v>
      </c>
      <c r="H97" s="180">
        <v>5</v>
      </c>
      <c r="I97" s="31">
        <v>0</v>
      </c>
      <c r="J97" s="31">
        <v>4</v>
      </c>
      <c r="K97" s="181">
        <f t="shared" si="2"/>
        <v>17</v>
      </c>
    </row>
    <row r="98" spans="1:12">
      <c r="A98" s="13">
        <v>93</v>
      </c>
      <c r="B98" s="182" t="s">
        <v>209</v>
      </c>
      <c r="C98" s="31" t="s">
        <v>26</v>
      </c>
      <c r="D98" s="31" t="s">
        <v>31</v>
      </c>
      <c r="E98" s="31">
        <v>4</v>
      </c>
      <c r="F98" s="31">
        <v>0</v>
      </c>
      <c r="G98" s="31">
        <v>6</v>
      </c>
      <c r="H98" s="180">
        <v>4</v>
      </c>
      <c r="I98" s="31">
        <v>0</v>
      </c>
      <c r="J98" s="31">
        <v>3</v>
      </c>
      <c r="K98" s="181">
        <f t="shared" si="2"/>
        <v>17</v>
      </c>
    </row>
    <row r="99" spans="1:12">
      <c r="A99" s="13">
        <v>94</v>
      </c>
      <c r="B99" s="279" t="s">
        <v>181</v>
      </c>
      <c r="C99" s="29" t="s">
        <v>28</v>
      </c>
      <c r="D99" s="29" t="s">
        <v>20</v>
      </c>
      <c r="E99" s="29">
        <v>0</v>
      </c>
      <c r="F99" s="29">
        <v>1</v>
      </c>
      <c r="G99" s="29">
        <v>0</v>
      </c>
      <c r="H99" s="230">
        <v>15</v>
      </c>
      <c r="I99" s="29">
        <v>0</v>
      </c>
      <c r="J99" s="29">
        <v>0</v>
      </c>
      <c r="K99" s="280">
        <f t="shared" si="2"/>
        <v>16</v>
      </c>
    </row>
    <row r="100" spans="1:12">
      <c r="A100" s="13">
        <v>95</v>
      </c>
      <c r="B100" s="169" t="s">
        <v>292</v>
      </c>
      <c r="C100" s="33" t="s">
        <v>13</v>
      </c>
      <c r="D100" s="33" t="s">
        <v>21</v>
      </c>
      <c r="E100" s="33">
        <v>9</v>
      </c>
      <c r="F100" s="33">
        <v>0</v>
      </c>
      <c r="G100" s="33">
        <v>0</v>
      </c>
      <c r="H100" s="41">
        <v>7</v>
      </c>
      <c r="I100" s="33">
        <v>0</v>
      </c>
      <c r="J100" s="33">
        <v>0</v>
      </c>
      <c r="K100" s="171">
        <f t="shared" ref="K100:K104" si="3">SUM(E100:J100)</f>
        <v>16</v>
      </c>
    </row>
    <row r="101" spans="1:12">
      <c r="A101" s="13">
        <v>96</v>
      </c>
      <c r="B101" s="279" t="s">
        <v>175</v>
      </c>
      <c r="C101" s="29" t="s">
        <v>28</v>
      </c>
      <c r="D101" s="29" t="s">
        <v>20</v>
      </c>
      <c r="E101" s="29">
        <v>8</v>
      </c>
      <c r="F101" s="29">
        <v>7</v>
      </c>
      <c r="G101" s="29">
        <v>0</v>
      </c>
      <c r="H101" s="230">
        <v>0</v>
      </c>
      <c r="I101" s="29">
        <v>0</v>
      </c>
      <c r="J101" s="29">
        <v>0</v>
      </c>
      <c r="K101" s="280">
        <f t="shared" si="3"/>
        <v>15</v>
      </c>
    </row>
    <row r="102" spans="1:12">
      <c r="A102" s="13">
        <v>97</v>
      </c>
      <c r="B102" s="31" t="s">
        <v>360</v>
      </c>
      <c r="C102" s="31" t="s">
        <v>12</v>
      </c>
      <c r="D102" s="31" t="s">
        <v>31</v>
      </c>
      <c r="E102" s="31">
        <v>0</v>
      </c>
      <c r="F102" s="31">
        <v>0</v>
      </c>
      <c r="G102" s="31">
        <v>0</v>
      </c>
      <c r="H102" s="180">
        <v>0</v>
      </c>
      <c r="I102" s="31">
        <v>0</v>
      </c>
      <c r="J102" s="31">
        <v>15</v>
      </c>
      <c r="K102" s="181">
        <f t="shared" si="3"/>
        <v>15</v>
      </c>
    </row>
    <row r="103" spans="1:12">
      <c r="A103" s="13">
        <v>98</v>
      </c>
      <c r="B103" s="182" t="s">
        <v>207</v>
      </c>
      <c r="C103" s="31" t="s">
        <v>16</v>
      </c>
      <c r="D103" s="31" t="s">
        <v>31</v>
      </c>
      <c r="E103" s="31">
        <v>5</v>
      </c>
      <c r="F103" s="31">
        <v>0</v>
      </c>
      <c r="G103" s="31">
        <v>8</v>
      </c>
      <c r="H103" s="180">
        <v>2</v>
      </c>
      <c r="I103" s="31">
        <v>0</v>
      </c>
      <c r="J103" s="31">
        <v>0</v>
      </c>
      <c r="K103" s="181">
        <f t="shared" si="3"/>
        <v>15</v>
      </c>
    </row>
    <row r="104" spans="1:12">
      <c r="A104" s="13">
        <v>99</v>
      </c>
      <c r="B104" s="182" t="s">
        <v>264</v>
      </c>
      <c r="C104" s="31" t="s">
        <v>26</v>
      </c>
      <c r="D104" s="31" t="s">
        <v>31</v>
      </c>
      <c r="E104" s="31">
        <v>7</v>
      </c>
      <c r="F104" s="31">
        <v>0</v>
      </c>
      <c r="G104" s="31">
        <v>0</v>
      </c>
      <c r="H104" s="180">
        <v>7</v>
      </c>
      <c r="I104" s="31">
        <v>0</v>
      </c>
      <c r="J104" s="31">
        <v>0</v>
      </c>
      <c r="K104" s="181">
        <f t="shared" si="3"/>
        <v>14</v>
      </c>
    </row>
    <row r="105" spans="1:12">
      <c r="A105" s="13">
        <v>100</v>
      </c>
      <c r="B105" s="169" t="s">
        <v>298</v>
      </c>
      <c r="C105" s="33" t="s">
        <v>11</v>
      </c>
      <c r="D105" s="33" t="s">
        <v>21</v>
      </c>
      <c r="E105" s="33">
        <v>2</v>
      </c>
      <c r="F105" s="33">
        <v>0</v>
      </c>
      <c r="G105" s="33">
        <v>0</v>
      </c>
      <c r="H105" s="41">
        <v>4</v>
      </c>
      <c r="I105" s="33">
        <v>6</v>
      </c>
      <c r="J105" s="33">
        <v>0</v>
      </c>
      <c r="K105" s="171">
        <v>14</v>
      </c>
      <c r="L105" t="s">
        <v>436</v>
      </c>
    </row>
    <row r="106" spans="1:12">
      <c r="A106" s="13">
        <v>101</v>
      </c>
      <c r="B106" s="169" t="s">
        <v>332</v>
      </c>
      <c r="C106" s="33" t="s">
        <v>10</v>
      </c>
      <c r="D106" s="33" t="s">
        <v>21</v>
      </c>
      <c r="E106" s="33">
        <v>0</v>
      </c>
      <c r="F106" s="33">
        <v>0</v>
      </c>
      <c r="G106" s="33">
        <v>0</v>
      </c>
      <c r="H106" s="41">
        <v>13</v>
      </c>
      <c r="I106" s="33">
        <v>0</v>
      </c>
      <c r="J106" s="33">
        <v>0</v>
      </c>
      <c r="K106" s="171">
        <f>SUM(E106:J106)</f>
        <v>13</v>
      </c>
    </row>
    <row r="107" spans="1:12">
      <c r="A107" s="13">
        <v>102</v>
      </c>
      <c r="B107" s="169" t="s">
        <v>403</v>
      </c>
      <c r="C107" s="33" t="s">
        <v>14</v>
      </c>
      <c r="D107" s="33" t="s">
        <v>21</v>
      </c>
      <c r="E107" s="33">
        <v>0</v>
      </c>
      <c r="F107" s="33">
        <v>0</v>
      </c>
      <c r="G107" s="33">
        <v>0</v>
      </c>
      <c r="H107" s="41">
        <v>0</v>
      </c>
      <c r="I107" s="33">
        <v>0</v>
      </c>
      <c r="J107" s="33">
        <v>13</v>
      </c>
      <c r="K107" s="171">
        <f>SUM(E107:J107)</f>
        <v>13</v>
      </c>
    </row>
    <row r="108" spans="1:12">
      <c r="A108" s="13">
        <v>103</v>
      </c>
      <c r="B108" s="169" t="s">
        <v>350</v>
      </c>
      <c r="C108" s="33" t="s">
        <v>11</v>
      </c>
      <c r="D108" s="33" t="s">
        <v>21</v>
      </c>
      <c r="E108" s="33">
        <v>0</v>
      </c>
      <c r="F108" s="33">
        <v>0</v>
      </c>
      <c r="G108" s="33">
        <v>0</v>
      </c>
      <c r="H108" s="41">
        <v>0</v>
      </c>
      <c r="I108" s="33">
        <v>1</v>
      </c>
      <c r="J108" s="33">
        <v>10</v>
      </c>
      <c r="K108" s="171">
        <v>13</v>
      </c>
      <c r="L108" t="s">
        <v>437</v>
      </c>
    </row>
    <row r="109" spans="1:12">
      <c r="A109" s="13">
        <v>104</v>
      </c>
      <c r="B109" s="279" t="s">
        <v>173</v>
      </c>
      <c r="C109" s="29" t="s">
        <v>25</v>
      </c>
      <c r="D109" s="29" t="s">
        <v>20</v>
      </c>
      <c r="E109" s="29">
        <v>1</v>
      </c>
      <c r="F109" s="29">
        <v>9</v>
      </c>
      <c r="G109" s="29">
        <v>0</v>
      </c>
      <c r="H109" s="230">
        <v>0</v>
      </c>
      <c r="I109" s="29">
        <v>0</v>
      </c>
      <c r="J109" s="29">
        <v>2</v>
      </c>
      <c r="K109" s="280">
        <f t="shared" ref="K109:K124" si="4">SUM(E109:J109)</f>
        <v>12</v>
      </c>
    </row>
    <row r="110" spans="1:12">
      <c r="A110" s="13">
        <v>105</v>
      </c>
      <c r="B110" s="182" t="s">
        <v>214</v>
      </c>
      <c r="C110" s="31" t="s">
        <v>62</v>
      </c>
      <c r="D110" s="31" t="s">
        <v>31</v>
      </c>
      <c r="E110" s="31">
        <v>3</v>
      </c>
      <c r="F110" s="31">
        <v>0</v>
      </c>
      <c r="G110" s="31">
        <v>1</v>
      </c>
      <c r="H110" s="180">
        <v>3</v>
      </c>
      <c r="I110" s="31">
        <v>0</v>
      </c>
      <c r="J110" s="31">
        <v>5</v>
      </c>
      <c r="K110" s="181">
        <f t="shared" si="4"/>
        <v>12</v>
      </c>
    </row>
    <row r="111" spans="1:12">
      <c r="A111" s="13">
        <v>106</v>
      </c>
      <c r="B111" s="169" t="s">
        <v>404</v>
      </c>
      <c r="C111" s="33" t="s">
        <v>29</v>
      </c>
      <c r="D111" s="33" t="s">
        <v>21</v>
      </c>
      <c r="E111" s="33">
        <v>0</v>
      </c>
      <c r="F111" s="33">
        <v>0</v>
      </c>
      <c r="G111" s="33">
        <v>0</v>
      </c>
      <c r="H111" s="41">
        <v>0</v>
      </c>
      <c r="I111" s="33">
        <v>0</v>
      </c>
      <c r="J111" s="33">
        <v>12</v>
      </c>
      <c r="K111" s="171">
        <f t="shared" si="4"/>
        <v>12</v>
      </c>
    </row>
    <row r="112" spans="1:12">
      <c r="A112" s="13">
        <v>107</v>
      </c>
      <c r="B112" s="279" t="s">
        <v>254</v>
      </c>
      <c r="C112" s="29" t="s">
        <v>15</v>
      </c>
      <c r="D112" s="29" t="s">
        <v>20</v>
      </c>
      <c r="E112" s="29">
        <v>7</v>
      </c>
      <c r="F112" s="29">
        <v>0</v>
      </c>
      <c r="G112" s="29">
        <v>0</v>
      </c>
      <c r="H112" s="230">
        <v>4</v>
      </c>
      <c r="I112" s="29">
        <v>0</v>
      </c>
      <c r="J112" s="29">
        <v>0</v>
      </c>
      <c r="K112" s="280">
        <f t="shared" si="4"/>
        <v>11</v>
      </c>
    </row>
    <row r="113" spans="1:12">
      <c r="A113" s="13">
        <v>108</v>
      </c>
      <c r="B113" s="279" t="s">
        <v>171</v>
      </c>
      <c r="C113" s="29" t="s">
        <v>27</v>
      </c>
      <c r="D113" s="29" t="s">
        <v>20</v>
      </c>
      <c r="E113" s="29">
        <v>0</v>
      </c>
      <c r="F113" s="29">
        <v>11</v>
      </c>
      <c r="G113" s="29">
        <v>0</v>
      </c>
      <c r="H113" s="230">
        <v>0</v>
      </c>
      <c r="I113" s="29">
        <v>0</v>
      </c>
      <c r="J113" s="29">
        <v>0</v>
      </c>
      <c r="K113" s="280">
        <f t="shared" si="4"/>
        <v>11</v>
      </c>
    </row>
    <row r="114" spans="1:12">
      <c r="A114" s="13">
        <v>109</v>
      </c>
      <c r="B114" s="182" t="s">
        <v>206</v>
      </c>
      <c r="C114" s="31" t="s">
        <v>76</v>
      </c>
      <c r="D114" s="31" t="s">
        <v>31</v>
      </c>
      <c r="E114" s="31">
        <v>0</v>
      </c>
      <c r="F114" s="31">
        <v>0</v>
      </c>
      <c r="G114" s="31">
        <v>10</v>
      </c>
      <c r="H114" s="180">
        <v>0</v>
      </c>
      <c r="I114" s="31">
        <v>0</v>
      </c>
      <c r="J114" s="31">
        <v>0</v>
      </c>
      <c r="K114" s="181">
        <f t="shared" si="4"/>
        <v>10</v>
      </c>
    </row>
    <row r="115" spans="1:12">
      <c r="A115" s="13">
        <v>110</v>
      </c>
      <c r="B115" s="182" t="s">
        <v>262</v>
      </c>
      <c r="C115" s="31" t="s">
        <v>77</v>
      </c>
      <c r="D115" s="31" t="s">
        <v>31</v>
      </c>
      <c r="E115" s="31">
        <v>10</v>
      </c>
      <c r="F115" s="31">
        <v>0</v>
      </c>
      <c r="G115" s="31">
        <v>0</v>
      </c>
      <c r="H115" s="180">
        <v>0</v>
      </c>
      <c r="I115" s="31">
        <v>0</v>
      </c>
      <c r="J115" s="31">
        <v>0</v>
      </c>
      <c r="K115" s="181">
        <f t="shared" si="4"/>
        <v>10</v>
      </c>
    </row>
    <row r="116" spans="1:12">
      <c r="A116" s="13">
        <v>111</v>
      </c>
      <c r="B116" s="172" t="s">
        <v>291</v>
      </c>
      <c r="C116" s="173" t="s">
        <v>29</v>
      </c>
      <c r="D116" s="173" t="s">
        <v>21</v>
      </c>
      <c r="E116" s="173">
        <v>10</v>
      </c>
      <c r="F116" s="173">
        <v>0</v>
      </c>
      <c r="G116" s="173">
        <v>0</v>
      </c>
      <c r="H116" s="41">
        <v>0</v>
      </c>
      <c r="I116" s="33">
        <v>0</v>
      </c>
      <c r="J116" s="33">
        <v>0</v>
      </c>
      <c r="K116" s="170">
        <f t="shared" si="4"/>
        <v>10</v>
      </c>
    </row>
    <row r="117" spans="1:12">
      <c r="A117" s="13">
        <v>112</v>
      </c>
      <c r="B117" s="169" t="s">
        <v>349</v>
      </c>
      <c r="C117" s="33" t="s">
        <v>17</v>
      </c>
      <c r="D117" s="33" t="s">
        <v>21</v>
      </c>
      <c r="E117" s="33">
        <v>0</v>
      </c>
      <c r="F117" s="33">
        <v>0</v>
      </c>
      <c r="G117" s="33">
        <v>0</v>
      </c>
      <c r="H117" s="41">
        <v>0</v>
      </c>
      <c r="I117" s="33">
        <v>3</v>
      </c>
      <c r="J117" s="33">
        <v>7</v>
      </c>
      <c r="K117" s="171">
        <f t="shared" si="4"/>
        <v>10</v>
      </c>
    </row>
    <row r="118" spans="1:12">
      <c r="A118" s="13">
        <v>113</v>
      </c>
      <c r="B118" s="169" t="s">
        <v>405</v>
      </c>
      <c r="C118" s="33" t="s">
        <v>17</v>
      </c>
      <c r="D118" s="33" t="s">
        <v>21</v>
      </c>
      <c r="E118" s="33">
        <v>0</v>
      </c>
      <c r="F118" s="33">
        <v>0</v>
      </c>
      <c r="G118" s="33">
        <v>0</v>
      </c>
      <c r="H118" s="41">
        <v>0</v>
      </c>
      <c r="I118" s="33">
        <v>0</v>
      </c>
      <c r="J118" s="33">
        <v>9</v>
      </c>
      <c r="K118" s="171">
        <f t="shared" si="4"/>
        <v>9</v>
      </c>
    </row>
    <row r="119" spans="1:12">
      <c r="A119" s="13">
        <v>114</v>
      </c>
      <c r="B119" s="279" t="s">
        <v>400</v>
      </c>
      <c r="C119" s="29" t="s">
        <v>25</v>
      </c>
      <c r="D119" s="29" t="s">
        <v>20</v>
      </c>
      <c r="E119" s="29">
        <v>0</v>
      </c>
      <c r="F119" s="29">
        <v>0</v>
      </c>
      <c r="G119" s="29">
        <v>0</v>
      </c>
      <c r="H119" s="230">
        <v>0</v>
      </c>
      <c r="I119" s="29">
        <v>0</v>
      </c>
      <c r="J119" s="29">
        <v>7</v>
      </c>
      <c r="K119" s="280">
        <f t="shared" si="4"/>
        <v>7</v>
      </c>
    </row>
    <row r="120" spans="1:12">
      <c r="A120" s="13">
        <v>115</v>
      </c>
      <c r="B120" s="279" t="s">
        <v>401</v>
      </c>
      <c r="C120" s="29" t="s">
        <v>23</v>
      </c>
      <c r="D120" s="29" t="s">
        <v>20</v>
      </c>
      <c r="E120" s="29">
        <v>0</v>
      </c>
      <c r="F120" s="29">
        <v>0</v>
      </c>
      <c r="G120" s="29">
        <v>0</v>
      </c>
      <c r="H120" s="230">
        <v>0</v>
      </c>
      <c r="I120" s="29">
        <v>0</v>
      </c>
      <c r="J120" s="29">
        <v>7</v>
      </c>
      <c r="K120" s="280">
        <f t="shared" si="4"/>
        <v>7</v>
      </c>
    </row>
    <row r="121" spans="1:12">
      <c r="A121" s="13">
        <v>116</v>
      </c>
      <c r="B121" s="182" t="s">
        <v>129</v>
      </c>
      <c r="C121" s="31" t="s">
        <v>76</v>
      </c>
      <c r="D121" s="31" t="s">
        <v>31</v>
      </c>
      <c r="E121" s="31">
        <v>0</v>
      </c>
      <c r="F121" s="31">
        <v>1</v>
      </c>
      <c r="G121" s="31">
        <v>0</v>
      </c>
      <c r="H121" s="180">
        <v>6</v>
      </c>
      <c r="I121" s="31">
        <v>0</v>
      </c>
      <c r="J121" s="31">
        <v>0</v>
      </c>
      <c r="K121" s="181">
        <f t="shared" si="4"/>
        <v>7</v>
      </c>
    </row>
    <row r="122" spans="1:12">
      <c r="A122" s="13">
        <v>117</v>
      </c>
      <c r="B122" s="182" t="s">
        <v>325</v>
      </c>
      <c r="C122" s="31" t="s">
        <v>26</v>
      </c>
      <c r="D122" s="31" t="s">
        <v>31</v>
      </c>
      <c r="E122" s="31">
        <v>0</v>
      </c>
      <c r="F122" s="31">
        <v>0</v>
      </c>
      <c r="G122" s="31">
        <v>0</v>
      </c>
      <c r="H122" s="180">
        <v>1</v>
      </c>
      <c r="I122" s="31">
        <v>0</v>
      </c>
      <c r="J122" s="31">
        <v>6</v>
      </c>
      <c r="K122" s="181">
        <f t="shared" si="4"/>
        <v>7</v>
      </c>
    </row>
    <row r="123" spans="1:12">
      <c r="A123" s="13">
        <v>118</v>
      </c>
      <c r="B123" s="182" t="s">
        <v>44</v>
      </c>
      <c r="C123" s="31" t="s">
        <v>16</v>
      </c>
      <c r="D123" s="31" t="s">
        <v>31</v>
      </c>
      <c r="E123" s="31">
        <v>0</v>
      </c>
      <c r="F123" s="31">
        <v>5</v>
      </c>
      <c r="G123" s="31">
        <v>0</v>
      </c>
      <c r="H123" s="180">
        <v>0</v>
      </c>
      <c r="I123" s="31">
        <v>0</v>
      </c>
      <c r="J123" s="31">
        <v>2</v>
      </c>
      <c r="K123" s="181">
        <f t="shared" si="4"/>
        <v>7</v>
      </c>
    </row>
    <row r="124" spans="1:12">
      <c r="A124" s="13">
        <v>119</v>
      </c>
      <c r="B124" s="172" t="s">
        <v>297</v>
      </c>
      <c r="C124" s="173" t="s">
        <v>29</v>
      </c>
      <c r="D124" s="173" t="s">
        <v>21</v>
      </c>
      <c r="E124" s="173">
        <v>3</v>
      </c>
      <c r="F124" s="173">
        <v>0</v>
      </c>
      <c r="G124" s="173">
        <v>0</v>
      </c>
      <c r="H124" s="41">
        <v>0</v>
      </c>
      <c r="I124" s="33">
        <v>0</v>
      </c>
      <c r="J124" s="33">
        <v>4</v>
      </c>
      <c r="K124" s="170">
        <f t="shared" si="4"/>
        <v>7</v>
      </c>
    </row>
    <row r="125" spans="1:12">
      <c r="A125" s="13">
        <v>120</v>
      </c>
      <c r="B125" s="169" t="s">
        <v>408</v>
      </c>
      <c r="C125" s="33" t="s">
        <v>11</v>
      </c>
      <c r="D125" s="33" t="s">
        <v>21</v>
      </c>
      <c r="E125" s="33">
        <v>0</v>
      </c>
      <c r="F125" s="33">
        <v>0</v>
      </c>
      <c r="G125" s="33">
        <v>0</v>
      </c>
      <c r="H125" s="41">
        <v>0</v>
      </c>
      <c r="I125" s="33">
        <v>0</v>
      </c>
      <c r="J125" s="33">
        <v>6</v>
      </c>
      <c r="K125" s="171">
        <v>7</v>
      </c>
      <c r="L125" t="s">
        <v>438</v>
      </c>
    </row>
    <row r="126" spans="1:12">
      <c r="A126" s="13">
        <v>121</v>
      </c>
      <c r="B126" s="169" t="s">
        <v>296</v>
      </c>
      <c r="C126" s="33" t="s">
        <v>11</v>
      </c>
      <c r="D126" s="33" t="s">
        <v>21</v>
      </c>
      <c r="E126" s="33">
        <v>4</v>
      </c>
      <c r="F126" s="33">
        <v>0</v>
      </c>
      <c r="G126" s="33">
        <v>0</v>
      </c>
      <c r="H126" s="41">
        <v>0</v>
      </c>
      <c r="I126" s="33">
        <v>2</v>
      </c>
      <c r="J126" s="33">
        <v>0</v>
      </c>
      <c r="K126" s="171">
        <v>7</v>
      </c>
      <c r="L126" t="s">
        <v>438</v>
      </c>
    </row>
    <row r="127" spans="1:12">
      <c r="A127" s="13">
        <v>122</v>
      </c>
      <c r="B127" s="279" t="s">
        <v>255</v>
      </c>
      <c r="C127" s="29" t="s">
        <v>22</v>
      </c>
      <c r="D127" s="29" t="s">
        <v>20</v>
      </c>
      <c r="E127" s="29">
        <v>6</v>
      </c>
      <c r="F127" s="29">
        <v>0</v>
      </c>
      <c r="G127" s="29">
        <v>0</v>
      </c>
      <c r="H127" s="230">
        <v>0</v>
      </c>
      <c r="I127" s="29">
        <v>0</v>
      </c>
      <c r="J127" s="29">
        <v>0</v>
      </c>
      <c r="K127" s="280">
        <f t="shared" ref="K127:K146" si="5">SUM(E127:J127)</f>
        <v>6</v>
      </c>
    </row>
    <row r="128" spans="1:12">
      <c r="A128" s="13">
        <v>123</v>
      </c>
      <c r="B128" s="182" t="s">
        <v>210</v>
      </c>
      <c r="C128" s="31" t="s">
        <v>26</v>
      </c>
      <c r="D128" s="31" t="s">
        <v>31</v>
      </c>
      <c r="E128" s="31">
        <v>0</v>
      </c>
      <c r="F128" s="31">
        <v>0</v>
      </c>
      <c r="G128" s="31">
        <v>5</v>
      </c>
      <c r="H128" s="180">
        <v>0</v>
      </c>
      <c r="I128" s="31">
        <v>0</v>
      </c>
      <c r="J128" s="31">
        <v>0</v>
      </c>
      <c r="K128" s="181">
        <f t="shared" si="5"/>
        <v>5</v>
      </c>
    </row>
    <row r="129" spans="1:11">
      <c r="A129" s="13">
        <v>124</v>
      </c>
      <c r="B129" s="169" t="s">
        <v>409</v>
      </c>
      <c r="C129" s="33" t="s">
        <v>14</v>
      </c>
      <c r="D129" s="33" t="s">
        <v>21</v>
      </c>
      <c r="E129" s="33">
        <v>0</v>
      </c>
      <c r="F129" s="33">
        <v>0</v>
      </c>
      <c r="G129" s="33">
        <v>0</v>
      </c>
      <c r="H129" s="41">
        <v>0</v>
      </c>
      <c r="I129" s="33">
        <v>0</v>
      </c>
      <c r="J129" s="33">
        <v>5</v>
      </c>
      <c r="K129" s="171">
        <f t="shared" si="5"/>
        <v>5</v>
      </c>
    </row>
    <row r="130" spans="1:11">
      <c r="A130" s="13">
        <v>125</v>
      </c>
      <c r="B130" s="279" t="s">
        <v>178</v>
      </c>
      <c r="C130" s="29" t="s">
        <v>15</v>
      </c>
      <c r="D130" s="29" t="s">
        <v>20</v>
      </c>
      <c r="E130" s="29">
        <v>0</v>
      </c>
      <c r="F130" s="29">
        <v>4</v>
      </c>
      <c r="G130" s="29">
        <v>0</v>
      </c>
      <c r="H130" s="230">
        <v>0</v>
      </c>
      <c r="I130" s="29">
        <v>0</v>
      </c>
      <c r="J130" s="29">
        <v>0</v>
      </c>
      <c r="K130" s="280">
        <f t="shared" si="5"/>
        <v>4</v>
      </c>
    </row>
    <row r="131" spans="1:11">
      <c r="A131" s="13">
        <v>126</v>
      </c>
      <c r="B131" s="279" t="s">
        <v>257</v>
      </c>
      <c r="C131" s="29" t="s">
        <v>23</v>
      </c>
      <c r="D131" s="29" t="s">
        <v>20</v>
      </c>
      <c r="E131" s="29">
        <v>4</v>
      </c>
      <c r="F131" s="29">
        <v>0</v>
      </c>
      <c r="G131" s="29">
        <v>0</v>
      </c>
      <c r="H131" s="230">
        <v>0</v>
      </c>
      <c r="I131" s="29">
        <v>0</v>
      </c>
      <c r="J131" s="29">
        <v>0</v>
      </c>
      <c r="K131" s="280">
        <f t="shared" si="5"/>
        <v>4</v>
      </c>
    </row>
    <row r="132" spans="1:11">
      <c r="A132" s="13">
        <v>127</v>
      </c>
      <c r="B132" s="182" t="s">
        <v>211</v>
      </c>
      <c r="C132" s="31" t="s">
        <v>77</v>
      </c>
      <c r="D132" s="31" t="s">
        <v>31</v>
      </c>
      <c r="E132" s="31">
        <v>0</v>
      </c>
      <c r="F132" s="31">
        <v>0</v>
      </c>
      <c r="G132" s="31">
        <v>4</v>
      </c>
      <c r="H132" s="180">
        <v>0</v>
      </c>
      <c r="I132" s="31">
        <v>0</v>
      </c>
      <c r="J132" s="31">
        <v>0</v>
      </c>
      <c r="K132" s="181">
        <f t="shared" si="5"/>
        <v>4</v>
      </c>
    </row>
    <row r="133" spans="1:11">
      <c r="A133" s="13">
        <v>128</v>
      </c>
      <c r="B133" s="169" t="s">
        <v>348</v>
      </c>
      <c r="C133" s="33" t="s">
        <v>13</v>
      </c>
      <c r="D133" s="33" t="s">
        <v>21</v>
      </c>
      <c r="E133" s="33">
        <v>0</v>
      </c>
      <c r="F133" s="33">
        <v>0</v>
      </c>
      <c r="G133" s="33">
        <v>0</v>
      </c>
      <c r="H133" s="41">
        <v>0</v>
      </c>
      <c r="I133" s="33">
        <v>4</v>
      </c>
      <c r="J133" s="33">
        <v>0</v>
      </c>
      <c r="K133" s="171">
        <f t="shared" si="5"/>
        <v>4</v>
      </c>
    </row>
    <row r="134" spans="1:11">
      <c r="A134" s="13">
        <v>129</v>
      </c>
      <c r="B134" s="279" t="s">
        <v>318</v>
      </c>
      <c r="C134" s="29" t="s">
        <v>25</v>
      </c>
      <c r="D134" s="29" t="s">
        <v>20</v>
      </c>
      <c r="E134" s="29">
        <v>0</v>
      </c>
      <c r="F134" s="29">
        <v>0</v>
      </c>
      <c r="G134" s="29">
        <v>0</v>
      </c>
      <c r="H134" s="230">
        <v>3</v>
      </c>
      <c r="I134" s="29">
        <v>0</v>
      </c>
      <c r="J134" s="29">
        <v>0</v>
      </c>
      <c r="K134" s="280">
        <f t="shared" si="5"/>
        <v>3</v>
      </c>
    </row>
    <row r="135" spans="1:11">
      <c r="A135" s="13">
        <v>130</v>
      </c>
      <c r="B135" s="279" t="s">
        <v>179</v>
      </c>
      <c r="C135" s="29" t="s">
        <v>25</v>
      </c>
      <c r="D135" s="29" t="s">
        <v>20</v>
      </c>
      <c r="E135" s="29">
        <v>0</v>
      </c>
      <c r="F135" s="29">
        <v>3</v>
      </c>
      <c r="G135" s="29">
        <v>0</v>
      </c>
      <c r="H135" s="230">
        <v>0</v>
      </c>
      <c r="I135" s="29">
        <v>0</v>
      </c>
      <c r="J135" s="29">
        <v>0</v>
      </c>
      <c r="K135" s="280">
        <f t="shared" si="5"/>
        <v>3</v>
      </c>
    </row>
    <row r="136" spans="1:11">
      <c r="A136" s="13">
        <v>131</v>
      </c>
      <c r="B136" s="279" t="s">
        <v>258</v>
      </c>
      <c r="C136" s="29" t="s">
        <v>27</v>
      </c>
      <c r="D136" s="29" t="s">
        <v>20</v>
      </c>
      <c r="E136" s="29">
        <v>3</v>
      </c>
      <c r="F136" s="29">
        <v>0</v>
      </c>
      <c r="G136" s="29">
        <v>0</v>
      </c>
      <c r="H136" s="230">
        <v>0</v>
      </c>
      <c r="I136" s="29">
        <v>0</v>
      </c>
      <c r="J136" s="29">
        <v>0</v>
      </c>
      <c r="K136" s="280">
        <f t="shared" si="5"/>
        <v>3</v>
      </c>
    </row>
    <row r="137" spans="1:11">
      <c r="A137" s="13">
        <v>132</v>
      </c>
      <c r="B137" s="182" t="s">
        <v>212</v>
      </c>
      <c r="C137" s="31" t="s">
        <v>16</v>
      </c>
      <c r="D137" s="31" t="s">
        <v>31</v>
      </c>
      <c r="E137" s="31">
        <v>0</v>
      </c>
      <c r="F137" s="31">
        <v>0</v>
      </c>
      <c r="G137" s="31">
        <v>3</v>
      </c>
      <c r="H137" s="180">
        <v>0</v>
      </c>
      <c r="I137" s="31">
        <v>0</v>
      </c>
      <c r="J137" s="31">
        <v>0</v>
      </c>
      <c r="K137" s="181">
        <f t="shared" si="5"/>
        <v>3</v>
      </c>
    </row>
    <row r="138" spans="1:11">
      <c r="A138" s="13">
        <v>133</v>
      </c>
      <c r="B138" s="169" t="s">
        <v>69</v>
      </c>
      <c r="C138" s="33" t="s">
        <v>13</v>
      </c>
      <c r="D138" s="33" t="s">
        <v>21</v>
      </c>
      <c r="E138" s="33">
        <v>0</v>
      </c>
      <c r="F138" s="33">
        <v>3</v>
      </c>
      <c r="G138" s="33">
        <v>0</v>
      </c>
      <c r="H138" s="41">
        <v>0</v>
      </c>
      <c r="I138" s="33">
        <v>0</v>
      </c>
      <c r="J138" s="33">
        <v>0</v>
      </c>
      <c r="K138" s="171">
        <f t="shared" si="5"/>
        <v>3</v>
      </c>
    </row>
    <row r="139" spans="1:11">
      <c r="A139" s="13">
        <v>134</v>
      </c>
      <c r="B139" s="169" t="s">
        <v>410</v>
      </c>
      <c r="C139" s="33" t="s">
        <v>14</v>
      </c>
      <c r="D139" s="33" t="s">
        <v>21</v>
      </c>
      <c r="E139" s="33">
        <v>0</v>
      </c>
      <c r="F139" s="33">
        <v>0</v>
      </c>
      <c r="G139" s="33">
        <v>0</v>
      </c>
      <c r="H139" s="41">
        <v>0</v>
      </c>
      <c r="I139" s="33">
        <v>0</v>
      </c>
      <c r="J139" s="33">
        <v>3</v>
      </c>
      <c r="K139" s="171">
        <f t="shared" si="5"/>
        <v>3</v>
      </c>
    </row>
    <row r="140" spans="1:11">
      <c r="A140" s="13">
        <v>135</v>
      </c>
      <c r="B140" s="169" t="s">
        <v>299</v>
      </c>
      <c r="C140" s="33" t="s">
        <v>14</v>
      </c>
      <c r="D140" s="33" t="s">
        <v>21</v>
      </c>
      <c r="E140" s="33">
        <v>1</v>
      </c>
      <c r="F140" s="33">
        <v>0</v>
      </c>
      <c r="G140" s="33">
        <v>0</v>
      </c>
      <c r="H140" s="41">
        <v>0</v>
      </c>
      <c r="I140" s="33">
        <v>0</v>
      </c>
      <c r="J140" s="33">
        <v>2</v>
      </c>
      <c r="K140" s="171">
        <f t="shared" si="5"/>
        <v>3</v>
      </c>
    </row>
    <row r="141" spans="1:11">
      <c r="A141" s="13">
        <v>136</v>
      </c>
      <c r="B141" s="279" t="s">
        <v>180</v>
      </c>
      <c r="C141" s="29" t="s">
        <v>75</v>
      </c>
      <c r="D141" s="29" t="s">
        <v>20</v>
      </c>
      <c r="E141" s="29">
        <v>0</v>
      </c>
      <c r="F141" s="29">
        <v>2</v>
      </c>
      <c r="G141" s="29">
        <v>0</v>
      </c>
      <c r="H141" s="230">
        <v>0</v>
      </c>
      <c r="I141" s="29">
        <v>0</v>
      </c>
      <c r="J141" s="29">
        <v>0</v>
      </c>
      <c r="K141" s="280">
        <f t="shared" si="5"/>
        <v>2</v>
      </c>
    </row>
    <row r="142" spans="1:11">
      <c r="A142" s="13">
        <v>137</v>
      </c>
      <c r="B142" s="279" t="s">
        <v>259</v>
      </c>
      <c r="C142" s="29" t="s">
        <v>27</v>
      </c>
      <c r="D142" s="29" t="s">
        <v>20</v>
      </c>
      <c r="E142" s="29">
        <v>2</v>
      </c>
      <c r="F142" s="29">
        <v>0</v>
      </c>
      <c r="G142" s="29">
        <v>0</v>
      </c>
      <c r="H142" s="230">
        <v>0</v>
      </c>
      <c r="I142" s="29">
        <v>0</v>
      </c>
      <c r="J142" s="29">
        <v>0</v>
      </c>
      <c r="K142" s="280">
        <f t="shared" si="5"/>
        <v>2</v>
      </c>
    </row>
    <row r="143" spans="1:11">
      <c r="A143" s="13">
        <v>138</v>
      </c>
      <c r="B143" s="182" t="s">
        <v>213</v>
      </c>
      <c r="C143" s="31" t="s">
        <v>16</v>
      </c>
      <c r="D143" s="31" t="s">
        <v>31</v>
      </c>
      <c r="E143" s="31">
        <v>0</v>
      </c>
      <c r="F143" s="31">
        <v>0</v>
      </c>
      <c r="G143" s="31">
        <v>2</v>
      </c>
      <c r="H143" s="180">
        <v>0</v>
      </c>
      <c r="I143" s="31">
        <v>0</v>
      </c>
      <c r="J143" s="31">
        <v>0</v>
      </c>
      <c r="K143" s="181">
        <f t="shared" si="5"/>
        <v>2</v>
      </c>
    </row>
    <row r="144" spans="1:11">
      <c r="A144" s="13">
        <v>139</v>
      </c>
      <c r="B144" s="279" t="s">
        <v>402</v>
      </c>
      <c r="C144" s="29" t="s">
        <v>30</v>
      </c>
      <c r="D144" s="29" t="s">
        <v>20</v>
      </c>
      <c r="E144" s="29">
        <v>0</v>
      </c>
      <c r="F144" s="29">
        <v>0</v>
      </c>
      <c r="G144" s="29">
        <v>0</v>
      </c>
      <c r="H144" s="230">
        <v>0</v>
      </c>
      <c r="I144" s="29">
        <v>0</v>
      </c>
      <c r="J144" s="29">
        <v>1</v>
      </c>
      <c r="K144" s="280">
        <f t="shared" si="5"/>
        <v>1</v>
      </c>
    </row>
    <row r="145" spans="1:12">
      <c r="A145" s="13">
        <v>140</v>
      </c>
      <c r="B145" s="182" t="s">
        <v>361</v>
      </c>
      <c r="C145" s="31" t="s">
        <v>76</v>
      </c>
      <c r="D145" s="31" t="s">
        <v>31</v>
      </c>
      <c r="E145" s="31">
        <v>0</v>
      </c>
      <c r="F145" s="31">
        <v>0</v>
      </c>
      <c r="G145" s="31">
        <v>0</v>
      </c>
      <c r="H145" s="180">
        <v>0</v>
      </c>
      <c r="I145" s="31">
        <v>0</v>
      </c>
      <c r="J145" s="31">
        <v>1</v>
      </c>
      <c r="K145" s="181">
        <f t="shared" si="5"/>
        <v>1</v>
      </c>
    </row>
    <row r="146" spans="1:12" ht="13" customHeight="1">
      <c r="A146" s="13">
        <v>141</v>
      </c>
      <c r="B146" s="169" t="s">
        <v>334</v>
      </c>
      <c r="C146" s="33" t="s">
        <v>11</v>
      </c>
      <c r="D146" s="33" t="s">
        <v>21</v>
      </c>
      <c r="E146" s="33">
        <v>0</v>
      </c>
      <c r="F146" s="33">
        <v>0</v>
      </c>
      <c r="G146" s="33">
        <v>0</v>
      </c>
      <c r="H146" s="41">
        <v>1</v>
      </c>
      <c r="I146" s="33">
        <v>0</v>
      </c>
      <c r="J146" s="33">
        <v>0</v>
      </c>
      <c r="K146" s="171">
        <f t="shared" si="5"/>
        <v>1</v>
      </c>
      <c r="L146" t="s">
        <v>439</v>
      </c>
    </row>
    <row r="147" spans="1:12">
      <c r="A147" s="13"/>
      <c r="B147" s="282" t="s">
        <v>406</v>
      </c>
      <c r="C147" s="283" t="s">
        <v>18</v>
      </c>
      <c r="D147" s="283" t="s">
        <v>21</v>
      </c>
      <c r="E147" s="283" t="s">
        <v>407</v>
      </c>
      <c r="F147" s="283" t="s">
        <v>407</v>
      </c>
      <c r="G147" s="283" t="s">
        <v>407</v>
      </c>
      <c r="H147" s="284" t="s">
        <v>407</v>
      </c>
      <c r="I147" s="283" t="s">
        <v>407</v>
      </c>
      <c r="J147" s="283" t="s">
        <v>312</v>
      </c>
      <c r="K147" s="285" t="s">
        <v>312</v>
      </c>
    </row>
    <row r="148" spans="1:12">
      <c r="A148" s="13"/>
      <c r="B148" s="169" t="s">
        <v>411</v>
      </c>
      <c r="C148" s="33" t="s">
        <v>18</v>
      </c>
      <c r="D148" s="33" t="s">
        <v>21</v>
      </c>
      <c r="E148" s="33" t="s">
        <v>407</v>
      </c>
      <c r="F148" s="33" t="s">
        <v>407</v>
      </c>
      <c r="G148" s="33" t="s">
        <v>407</v>
      </c>
      <c r="H148" s="41" t="s">
        <v>407</v>
      </c>
      <c r="I148" s="33" t="s">
        <v>407</v>
      </c>
      <c r="J148" s="33" t="s">
        <v>412</v>
      </c>
      <c r="K148" s="171" t="s">
        <v>412</v>
      </c>
    </row>
    <row r="149" spans="1:12">
      <c r="A149" s="46"/>
      <c r="E149" s="59"/>
      <c r="F149" s="59"/>
      <c r="G149" s="59"/>
      <c r="H149" s="145"/>
      <c r="I149" s="59"/>
      <c r="J149" s="107"/>
      <c r="K149" s="99" t="s">
        <v>420</v>
      </c>
    </row>
    <row r="150" spans="1:12">
      <c r="A150" s="46"/>
      <c r="C150" s="46" t="s">
        <v>46</v>
      </c>
      <c r="D150" s="46"/>
      <c r="E150" s="59" t="s">
        <v>266</v>
      </c>
      <c r="F150" s="79" t="s">
        <v>182</v>
      </c>
      <c r="G150" s="59" t="s">
        <v>197</v>
      </c>
      <c r="H150" s="144" t="s">
        <v>319</v>
      </c>
      <c r="I150" s="59"/>
      <c r="J150" s="107" t="s">
        <v>399</v>
      </c>
      <c r="K150" s="99">
        <v>122.333</v>
      </c>
    </row>
    <row r="151" spans="1:12">
      <c r="A151" s="46"/>
      <c r="C151" s="46"/>
      <c r="D151" s="46"/>
      <c r="E151" s="26" t="s">
        <v>300</v>
      </c>
      <c r="F151" s="79" t="s">
        <v>107</v>
      </c>
      <c r="G151" s="59" t="s">
        <v>215</v>
      </c>
      <c r="H151" s="144" t="s">
        <v>336</v>
      </c>
      <c r="I151" s="59" t="s">
        <v>392</v>
      </c>
      <c r="J151" s="107" t="s">
        <v>362</v>
      </c>
      <c r="K151" s="5" t="s">
        <v>421</v>
      </c>
    </row>
    <row r="152" spans="1:12">
      <c r="A152" s="46"/>
      <c r="C152" s="46"/>
      <c r="D152" s="46"/>
      <c r="E152" s="59"/>
      <c r="F152" s="59"/>
      <c r="G152" s="59"/>
      <c r="H152" s="144" t="s">
        <v>335</v>
      </c>
      <c r="I152" s="59" t="s">
        <v>351</v>
      </c>
      <c r="J152" s="107"/>
    </row>
    <row r="153" spans="1:12">
      <c r="A153" s="46"/>
      <c r="C153" s="46"/>
      <c r="D153" s="46"/>
      <c r="E153" s="59"/>
      <c r="F153" s="59"/>
      <c r="G153" s="59"/>
      <c r="H153" s="144"/>
      <c r="I153" s="59"/>
      <c r="J153" s="107"/>
      <c r="K153" s="99" t="s">
        <v>422</v>
      </c>
    </row>
    <row r="154" spans="1:12" ht="15" thickBot="1">
      <c r="A154" s="46"/>
      <c r="C154" s="46" t="s">
        <v>47</v>
      </c>
      <c r="D154" s="46"/>
      <c r="E154" s="28">
        <v>107</v>
      </c>
      <c r="F154" s="80">
        <v>119</v>
      </c>
      <c r="G154" s="80">
        <v>130</v>
      </c>
      <c r="H154" s="148">
        <v>126</v>
      </c>
      <c r="I154" s="80">
        <v>124</v>
      </c>
      <c r="J154" s="108">
        <v>128</v>
      </c>
      <c r="K154" s="102"/>
    </row>
    <row r="155" spans="1:12">
      <c r="A155" s="46"/>
      <c r="E155" s="100"/>
    </row>
    <row r="156" spans="1:12">
      <c r="A156" s="46"/>
      <c r="E156" s="100"/>
    </row>
    <row r="157" spans="1:12">
      <c r="A157" s="46"/>
      <c r="E157" s="101"/>
    </row>
    <row r="158" spans="1:12">
      <c r="A158" s="46"/>
    </row>
    <row r="159" spans="1:12">
      <c r="A159" s="46"/>
    </row>
    <row r="160" spans="1:12" ht="18.45">
      <c r="A160" s="46"/>
      <c r="B160" s="1"/>
    </row>
    <row r="161" spans="1:8" ht="18.45">
      <c r="A161" s="46"/>
      <c r="B161" s="1"/>
    </row>
    <row r="162" spans="1:8" ht="18.45">
      <c r="A162" s="46"/>
      <c r="B162" s="1"/>
    </row>
    <row r="163" spans="1:8">
      <c r="A163" s="46"/>
    </row>
    <row r="164" spans="1:8" ht="18.45">
      <c r="A164" s="46"/>
      <c r="B164" s="16"/>
      <c r="C164" s="16"/>
      <c r="D164" s="16"/>
      <c r="E164" s="16"/>
      <c r="F164" s="16"/>
      <c r="G164" s="16"/>
      <c r="H164" s="146"/>
    </row>
    <row r="165" spans="1:8" ht="18.45">
      <c r="A165" s="46"/>
      <c r="B165" s="16"/>
      <c r="C165" s="16"/>
      <c r="D165" s="16"/>
      <c r="E165" s="16"/>
      <c r="F165" s="16"/>
      <c r="G165" s="16"/>
      <c r="H165" s="146"/>
    </row>
    <row r="166" spans="1:8">
      <c r="A166" s="46"/>
    </row>
    <row r="167" spans="1:8" ht="18.45">
      <c r="A167" s="46"/>
      <c r="B167" s="1"/>
    </row>
    <row r="168" spans="1:8" ht="18.45">
      <c r="A168" s="46"/>
      <c r="B168" s="1"/>
    </row>
  </sheetData>
  <sortState ref="B5:M146">
    <sortCondition descending="1" ref="K5:K146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39"/>
  <sheetViews>
    <sheetView workbookViewId="0">
      <pane xSplit="4" ySplit="1" topLeftCell="E11" activePane="bottomRight" state="frozen"/>
      <selection pane="topRight" activeCell="E1" sqref="E1"/>
      <selection pane="bottomLeft" activeCell="A2" sqref="A2"/>
      <selection pane="bottomRight" activeCell="O48" sqref="O48"/>
    </sheetView>
  </sheetViews>
  <sheetFormatPr defaultRowHeight="14.6"/>
  <cols>
    <col min="1" max="1" width="3.84375" style="65" customWidth="1"/>
    <col min="2" max="2" width="19.53515625" customWidth="1"/>
    <col min="3" max="3" width="13.3828125" customWidth="1"/>
    <col min="4" max="4" width="4.3828125" customWidth="1"/>
    <col min="5" max="5" width="9.15234375" customWidth="1"/>
    <col min="6" max="6" width="9" style="88" customWidth="1"/>
    <col min="7" max="7" width="9.3828125" style="65" customWidth="1"/>
    <col min="8" max="8" width="10.07421875" style="147" customWidth="1"/>
    <col min="9" max="9" width="10.07421875" style="65" customWidth="1"/>
    <col min="10" max="10" width="10.3828125" style="65" customWidth="1"/>
    <col min="11" max="12" width="8.69140625" style="65"/>
  </cols>
  <sheetData>
    <row r="1" spans="1:14" ht="15" thickBot="1">
      <c r="A1" s="13" t="s">
        <v>74</v>
      </c>
      <c r="F1" s="86"/>
    </row>
    <row r="2" spans="1:14">
      <c r="A2" s="13"/>
      <c r="E2" s="10" t="s">
        <v>251</v>
      </c>
      <c r="F2" s="70" t="s">
        <v>284</v>
      </c>
      <c r="G2" s="113" t="s">
        <v>367</v>
      </c>
      <c r="H2" s="149" t="s">
        <v>317</v>
      </c>
      <c r="I2" s="77" t="s">
        <v>352</v>
      </c>
      <c r="J2" s="77" t="s">
        <v>368</v>
      </c>
      <c r="K2" s="77"/>
      <c r="L2" s="46"/>
    </row>
    <row r="3" spans="1:14">
      <c r="A3" s="13"/>
      <c r="E3" s="25" t="s">
        <v>363</v>
      </c>
      <c r="F3" s="84" t="s">
        <v>373</v>
      </c>
      <c r="G3" s="114" t="s">
        <v>374</v>
      </c>
      <c r="H3" s="150" t="s">
        <v>366</v>
      </c>
      <c r="I3" s="83" t="s">
        <v>391</v>
      </c>
      <c r="J3" s="83" t="s">
        <v>397</v>
      </c>
      <c r="K3" s="83"/>
      <c r="L3" s="46"/>
    </row>
    <row r="4" spans="1:14" ht="15" thickBot="1">
      <c r="A4" s="13"/>
      <c r="E4" s="11" t="s">
        <v>372</v>
      </c>
      <c r="F4" s="71"/>
      <c r="G4" s="96"/>
      <c r="H4" s="151" t="s">
        <v>375</v>
      </c>
      <c r="I4" s="175"/>
      <c r="J4" s="174" t="s">
        <v>398</v>
      </c>
      <c r="K4" s="96"/>
      <c r="L4" s="46"/>
    </row>
    <row r="5" spans="1:14" ht="15" thickBot="1">
      <c r="A5" s="48"/>
      <c r="B5" s="152" t="s">
        <v>33</v>
      </c>
      <c r="C5" s="153" t="s">
        <v>0</v>
      </c>
      <c r="D5" s="154" t="s">
        <v>43</v>
      </c>
      <c r="E5" s="155" t="s">
        <v>83</v>
      </c>
      <c r="F5" s="153" t="s">
        <v>84</v>
      </c>
      <c r="G5" s="156" t="s">
        <v>85</v>
      </c>
      <c r="H5" s="157" t="s">
        <v>86</v>
      </c>
      <c r="I5" s="156" t="s">
        <v>87</v>
      </c>
      <c r="J5" s="154" t="s">
        <v>82</v>
      </c>
      <c r="K5" s="158" t="s">
        <v>5</v>
      </c>
      <c r="L5" s="123"/>
    </row>
    <row r="6" spans="1:14">
      <c r="A6" s="293">
        <v>1</v>
      </c>
      <c r="B6" s="299" t="s">
        <v>56</v>
      </c>
      <c r="C6" s="206" t="s">
        <v>26</v>
      </c>
      <c r="D6" s="206" t="s">
        <v>31</v>
      </c>
      <c r="E6" s="206">
        <v>30</v>
      </c>
      <c r="F6" s="206">
        <v>29</v>
      </c>
      <c r="G6" s="206">
        <v>30</v>
      </c>
      <c r="H6" s="206">
        <v>30</v>
      </c>
      <c r="I6" s="206">
        <v>28</v>
      </c>
      <c r="J6" s="206">
        <v>29</v>
      </c>
      <c r="K6" s="206">
        <f>SUM(E6:J6)</f>
        <v>176</v>
      </c>
      <c r="L6" s="252">
        <v>176</v>
      </c>
      <c r="M6" s="229" t="s">
        <v>431</v>
      </c>
      <c r="N6" s="229"/>
    </row>
    <row r="7" spans="1:14">
      <c r="A7" s="293">
        <v>2</v>
      </c>
      <c r="B7" s="212" t="s">
        <v>53</v>
      </c>
      <c r="C7" s="212" t="s">
        <v>22</v>
      </c>
      <c r="D7" s="212" t="s">
        <v>20</v>
      </c>
      <c r="E7" s="212">
        <v>29</v>
      </c>
      <c r="F7" s="212">
        <v>30</v>
      </c>
      <c r="G7" s="212">
        <v>27</v>
      </c>
      <c r="H7" s="212">
        <v>29</v>
      </c>
      <c r="I7" s="212">
        <v>30</v>
      </c>
      <c r="J7" s="212">
        <v>29</v>
      </c>
      <c r="K7" s="212">
        <f>SUM(E7:J7)</f>
        <v>174</v>
      </c>
      <c r="L7" s="312">
        <v>174</v>
      </c>
      <c r="M7" s="229" t="s">
        <v>424</v>
      </c>
      <c r="N7" s="229"/>
    </row>
    <row r="8" spans="1:14">
      <c r="A8" s="293">
        <v>3</v>
      </c>
      <c r="B8" s="299" t="s">
        <v>134</v>
      </c>
      <c r="C8" s="206" t="s">
        <v>26</v>
      </c>
      <c r="D8" s="206" t="s">
        <v>31</v>
      </c>
      <c r="E8" s="206">
        <v>29</v>
      </c>
      <c r="F8" s="206">
        <v>25</v>
      </c>
      <c r="G8" s="206">
        <v>29</v>
      </c>
      <c r="H8" s="206">
        <v>28</v>
      </c>
      <c r="I8" s="206">
        <v>26</v>
      </c>
      <c r="J8" s="206">
        <v>28</v>
      </c>
      <c r="K8" s="206">
        <f>SUM(E8:J8)</f>
        <v>165</v>
      </c>
      <c r="L8" s="252">
        <v>165</v>
      </c>
      <c r="M8" s="229" t="s">
        <v>425</v>
      </c>
      <c r="N8" s="229"/>
    </row>
    <row r="9" spans="1:14">
      <c r="A9" s="293">
        <v>4</v>
      </c>
      <c r="B9" s="198" t="s">
        <v>132</v>
      </c>
      <c r="C9" s="198" t="s">
        <v>17</v>
      </c>
      <c r="D9" s="198" t="s">
        <v>21</v>
      </c>
      <c r="E9" s="198">
        <v>27</v>
      </c>
      <c r="F9" s="198">
        <v>27</v>
      </c>
      <c r="G9" s="198">
        <v>30</v>
      </c>
      <c r="H9" s="198">
        <v>27</v>
      </c>
      <c r="I9" s="198">
        <v>25</v>
      </c>
      <c r="J9" s="198">
        <v>28</v>
      </c>
      <c r="K9" s="198">
        <f>SUM(E9:J9)</f>
        <v>164</v>
      </c>
      <c r="L9" s="313">
        <v>164</v>
      </c>
    </row>
    <row r="10" spans="1:14">
      <c r="A10" s="293">
        <v>5</v>
      </c>
      <c r="B10" s="294" t="s">
        <v>216</v>
      </c>
      <c r="C10" s="198" t="s">
        <v>11</v>
      </c>
      <c r="D10" s="198" t="s">
        <v>21</v>
      </c>
      <c r="E10" s="198">
        <v>26</v>
      </c>
      <c r="F10" s="198">
        <v>0</v>
      </c>
      <c r="G10" s="198">
        <v>29</v>
      </c>
      <c r="H10" s="198">
        <v>26</v>
      </c>
      <c r="I10" s="198">
        <v>29</v>
      </c>
      <c r="J10" s="198">
        <v>27</v>
      </c>
      <c r="K10" s="198">
        <v>164</v>
      </c>
      <c r="L10" s="313">
        <v>164</v>
      </c>
      <c r="M10" t="s">
        <v>433</v>
      </c>
    </row>
    <row r="11" spans="1:14">
      <c r="A11" s="293">
        <v>6</v>
      </c>
      <c r="B11" s="294" t="s">
        <v>54</v>
      </c>
      <c r="C11" s="198" t="s">
        <v>29</v>
      </c>
      <c r="D11" s="198" t="s">
        <v>21</v>
      </c>
      <c r="E11" s="198">
        <v>30</v>
      </c>
      <c r="F11" s="198">
        <v>18</v>
      </c>
      <c r="G11" s="198">
        <v>25</v>
      </c>
      <c r="H11" s="198">
        <v>30</v>
      </c>
      <c r="I11" s="198">
        <v>30</v>
      </c>
      <c r="J11" s="198">
        <v>29</v>
      </c>
      <c r="K11" s="198">
        <f>SUM(E11:J11)</f>
        <v>162</v>
      </c>
      <c r="L11" s="313">
        <v>162</v>
      </c>
    </row>
    <row r="12" spans="1:14">
      <c r="A12" s="293">
        <v>7</v>
      </c>
      <c r="B12" s="299" t="s">
        <v>135</v>
      </c>
      <c r="C12" s="206" t="s">
        <v>9</v>
      </c>
      <c r="D12" s="206" t="s">
        <v>31</v>
      </c>
      <c r="E12" s="206">
        <v>27</v>
      </c>
      <c r="F12" s="206">
        <v>23</v>
      </c>
      <c r="G12" s="206">
        <v>28</v>
      </c>
      <c r="H12" s="206">
        <v>27</v>
      </c>
      <c r="I12" s="206">
        <v>25</v>
      </c>
      <c r="J12" s="206">
        <v>27</v>
      </c>
      <c r="K12" s="206">
        <f>SUM(E12:J12)</f>
        <v>157</v>
      </c>
      <c r="L12" s="252">
        <v>157</v>
      </c>
    </row>
    <row r="13" spans="1:14">
      <c r="A13" s="293">
        <v>8</v>
      </c>
      <c r="B13" s="294" t="s">
        <v>217</v>
      </c>
      <c r="C13" s="198" t="s">
        <v>11</v>
      </c>
      <c r="D13" s="198" t="s">
        <v>21</v>
      </c>
      <c r="E13" s="198">
        <v>25</v>
      </c>
      <c r="F13" s="198">
        <v>0</v>
      </c>
      <c r="G13" s="198">
        <v>26</v>
      </c>
      <c r="H13" s="198">
        <v>24</v>
      </c>
      <c r="I13" s="198">
        <v>27</v>
      </c>
      <c r="J13" s="198">
        <v>24</v>
      </c>
      <c r="K13" s="198">
        <v>151</v>
      </c>
      <c r="L13" s="313">
        <v>151</v>
      </c>
      <c r="M13" t="s">
        <v>440</v>
      </c>
    </row>
    <row r="14" spans="1:14">
      <c r="A14" s="293">
        <v>9</v>
      </c>
      <c r="B14" s="296" t="s">
        <v>88</v>
      </c>
      <c r="C14" s="212" t="s">
        <v>23</v>
      </c>
      <c r="D14" s="212" t="s">
        <v>20</v>
      </c>
      <c r="E14" s="212">
        <v>30</v>
      </c>
      <c r="F14" s="212">
        <v>29</v>
      </c>
      <c r="G14" s="212">
        <v>0</v>
      </c>
      <c r="H14" s="212">
        <v>30</v>
      </c>
      <c r="I14" s="212">
        <v>29</v>
      </c>
      <c r="J14" s="212">
        <v>30</v>
      </c>
      <c r="K14" s="212">
        <f t="shared" ref="K14:K41" si="0">SUM(E14:J14)</f>
        <v>148</v>
      </c>
      <c r="L14" s="312">
        <v>148</v>
      </c>
    </row>
    <row r="15" spans="1:14">
      <c r="A15" s="293">
        <v>10</v>
      </c>
      <c r="B15" s="296" t="s">
        <v>57</v>
      </c>
      <c r="C15" s="212" t="s">
        <v>23</v>
      </c>
      <c r="D15" s="212" t="s">
        <v>20</v>
      </c>
      <c r="E15" s="212">
        <v>28</v>
      </c>
      <c r="F15" s="212">
        <v>25</v>
      </c>
      <c r="G15" s="212">
        <v>24</v>
      </c>
      <c r="H15" s="212">
        <v>24</v>
      </c>
      <c r="I15" s="212">
        <v>20</v>
      </c>
      <c r="J15" s="212">
        <v>24</v>
      </c>
      <c r="K15" s="212">
        <f t="shared" si="0"/>
        <v>145</v>
      </c>
      <c r="L15" s="312">
        <v>145</v>
      </c>
    </row>
    <row r="16" spans="1:14">
      <c r="A16" s="293">
        <v>11</v>
      </c>
      <c r="B16" s="296" t="s">
        <v>58</v>
      </c>
      <c r="C16" s="212" t="s">
        <v>22</v>
      </c>
      <c r="D16" s="212" t="s">
        <v>20</v>
      </c>
      <c r="E16" s="212">
        <v>22</v>
      </c>
      <c r="F16" s="212">
        <v>28</v>
      </c>
      <c r="G16" s="212">
        <v>17</v>
      </c>
      <c r="H16" s="212">
        <v>26</v>
      </c>
      <c r="I16" s="212">
        <v>23</v>
      </c>
      <c r="J16" s="212">
        <v>27</v>
      </c>
      <c r="K16" s="212">
        <f t="shared" si="0"/>
        <v>143</v>
      </c>
      <c r="L16" s="312">
        <v>143</v>
      </c>
    </row>
    <row r="17" spans="1:12">
      <c r="A17" s="293">
        <v>12</v>
      </c>
      <c r="B17" s="198" t="s">
        <v>55</v>
      </c>
      <c r="C17" s="198" t="s">
        <v>24</v>
      </c>
      <c r="D17" s="198" t="s">
        <v>21</v>
      </c>
      <c r="E17" s="198">
        <v>24</v>
      </c>
      <c r="F17" s="198">
        <v>22</v>
      </c>
      <c r="G17" s="198">
        <v>21</v>
      </c>
      <c r="H17" s="198">
        <v>21</v>
      </c>
      <c r="I17" s="198">
        <v>24</v>
      </c>
      <c r="J17" s="198">
        <v>26</v>
      </c>
      <c r="K17" s="198">
        <f t="shared" si="0"/>
        <v>138</v>
      </c>
      <c r="L17" s="313">
        <v>138</v>
      </c>
    </row>
    <row r="18" spans="1:12">
      <c r="A18" s="293">
        <v>13</v>
      </c>
      <c r="B18" s="299" t="s">
        <v>130</v>
      </c>
      <c r="C18" s="206" t="s">
        <v>76</v>
      </c>
      <c r="D18" s="206" t="s">
        <v>31</v>
      </c>
      <c r="E18" s="206">
        <v>17</v>
      </c>
      <c r="F18" s="206">
        <v>30</v>
      </c>
      <c r="G18" s="206">
        <v>0</v>
      </c>
      <c r="H18" s="206">
        <v>29</v>
      </c>
      <c r="I18" s="206">
        <v>27</v>
      </c>
      <c r="J18" s="206">
        <v>30</v>
      </c>
      <c r="K18" s="206">
        <f t="shared" si="0"/>
        <v>133</v>
      </c>
      <c r="L18" s="252">
        <v>133</v>
      </c>
    </row>
    <row r="19" spans="1:12">
      <c r="A19" s="293">
        <v>14</v>
      </c>
      <c r="B19" s="299" t="s">
        <v>49</v>
      </c>
      <c r="C19" s="206" t="s">
        <v>9</v>
      </c>
      <c r="D19" s="206" t="s">
        <v>31</v>
      </c>
      <c r="E19" s="206">
        <v>25</v>
      </c>
      <c r="F19" s="206">
        <v>19</v>
      </c>
      <c r="G19" s="206">
        <v>24</v>
      </c>
      <c r="H19" s="206">
        <v>24</v>
      </c>
      <c r="I19" s="206">
        <v>19</v>
      </c>
      <c r="J19" s="206">
        <v>22</v>
      </c>
      <c r="K19" s="206">
        <f t="shared" si="0"/>
        <v>133</v>
      </c>
      <c r="L19" s="252">
        <v>133</v>
      </c>
    </row>
    <row r="20" spans="1:12">
      <c r="A20" s="293">
        <v>15</v>
      </c>
      <c r="B20" s="294" t="s">
        <v>59</v>
      </c>
      <c r="C20" s="198" t="s">
        <v>24</v>
      </c>
      <c r="D20" s="198" t="s">
        <v>21</v>
      </c>
      <c r="E20" s="198">
        <v>20</v>
      </c>
      <c r="F20" s="198">
        <v>24</v>
      </c>
      <c r="G20" s="198">
        <v>11</v>
      </c>
      <c r="H20" s="198">
        <v>23</v>
      </c>
      <c r="I20" s="198">
        <v>26</v>
      </c>
      <c r="J20" s="198">
        <v>23</v>
      </c>
      <c r="K20" s="198">
        <f t="shared" si="0"/>
        <v>127</v>
      </c>
      <c r="L20" s="313">
        <v>127</v>
      </c>
    </row>
    <row r="21" spans="1:12">
      <c r="A21" s="293">
        <v>16</v>
      </c>
      <c r="B21" s="294" t="s">
        <v>51</v>
      </c>
      <c r="C21" s="198" t="s">
        <v>13</v>
      </c>
      <c r="D21" s="198" t="s">
        <v>21</v>
      </c>
      <c r="E21" s="198">
        <v>21</v>
      </c>
      <c r="F21" s="198">
        <v>21</v>
      </c>
      <c r="G21" s="198">
        <v>20</v>
      </c>
      <c r="H21" s="198">
        <v>20</v>
      </c>
      <c r="I21" s="198">
        <v>23</v>
      </c>
      <c r="J21" s="198">
        <v>18</v>
      </c>
      <c r="K21" s="198">
        <f t="shared" si="0"/>
        <v>123</v>
      </c>
      <c r="L21" s="313">
        <v>123</v>
      </c>
    </row>
    <row r="22" spans="1:12">
      <c r="A22" s="293">
        <v>17</v>
      </c>
      <c r="B22" s="296" t="s">
        <v>90</v>
      </c>
      <c r="C22" s="212" t="s">
        <v>27</v>
      </c>
      <c r="D22" s="212" t="s">
        <v>20</v>
      </c>
      <c r="E22" s="212">
        <v>23</v>
      </c>
      <c r="F22" s="212">
        <v>24</v>
      </c>
      <c r="G22" s="212">
        <v>16</v>
      </c>
      <c r="H22" s="212">
        <v>21</v>
      </c>
      <c r="I22" s="212">
        <v>15</v>
      </c>
      <c r="J22" s="212">
        <v>22</v>
      </c>
      <c r="K22" s="212">
        <f t="shared" si="0"/>
        <v>121</v>
      </c>
      <c r="L22" s="312">
        <v>121</v>
      </c>
    </row>
    <row r="23" spans="1:12">
      <c r="A23" s="293">
        <v>18</v>
      </c>
      <c r="B23" s="296" t="s">
        <v>92</v>
      </c>
      <c r="C23" s="212" t="s">
        <v>75</v>
      </c>
      <c r="D23" s="212" t="s">
        <v>20</v>
      </c>
      <c r="E23" s="212">
        <v>0</v>
      </c>
      <c r="F23" s="212">
        <v>22</v>
      </c>
      <c r="G23" s="212">
        <v>28</v>
      </c>
      <c r="H23" s="212">
        <v>22</v>
      </c>
      <c r="I23" s="212">
        <v>21</v>
      </c>
      <c r="J23" s="212">
        <v>25</v>
      </c>
      <c r="K23" s="212">
        <f t="shared" si="0"/>
        <v>118</v>
      </c>
      <c r="L23" s="312">
        <v>118</v>
      </c>
    </row>
    <row r="24" spans="1:12">
      <c r="A24" s="293">
        <v>19</v>
      </c>
      <c r="B24" s="296" t="s">
        <v>61</v>
      </c>
      <c r="C24" s="212" t="s">
        <v>22</v>
      </c>
      <c r="D24" s="212" t="s">
        <v>20</v>
      </c>
      <c r="E24" s="212">
        <v>26</v>
      </c>
      <c r="F24" s="212">
        <v>26</v>
      </c>
      <c r="G24" s="212">
        <v>13</v>
      </c>
      <c r="H24" s="212">
        <v>27</v>
      </c>
      <c r="I24" s="212">
        <v>0</v>
      </c>
      <c r="J24" s="212">
        <v>26</v>
      </c>
      <c r="K24" s="212">
        <f t="shared" si="0"/>
        <v>118</v>
      </c>
      <c r="L24" s="312">
        <v>118</v>
      </c>
    </row>
    <row r="25" spans="1:12">
      <c r="A25" s="293">
        <v>20</v>
      </c>
      <c r="B25" s="299" t="s">
        <v>142</v>
      </c>
      <c r="C25" s="206" t="s">
        <v>26</v>
      </c>
      <c r="D25" s="206" t="s">
        <v>31</v>
      </c>
      <c r="E25" s="206">
        <v>24</v>
      </c>
      <c r="F25" s="206">
        <v>9</v>
      </c>
      <c r="G25" s="206">
        <v>27</v>
      </c>
      <c r="H25" s="206">
        <v>26</v>
      </c>
      <c r="I25" s="206">
        <v>5</v>
      </c>
      <c r="J25" s="206">
        <v>26</v>
      </c>
      <c r="K25" s="206">
        <f t="shared" si="0"/>
        <v>117</v>
      </c>
      <c r="L25" s="252">
        <v>117</v>
      </c>
    </row>
    <row r="26" spans="1:12">
      <c r="A26" s="293">
        <v>21</v>
      </c>
      <c r="B26" s="299" t="s">
        <v>232</v>
      </c>
      <c r="C26" s="206" t="s">
        <v>32</v>
      </c>
      <c r="D26" s="206" t="s">
        <v>31</v>
      </c>
      <c r="E26" s="206">
        <v>26</v>
      </c>
      <c r="F26" s="206">
        <v>0</v>
      </c>
      <c r="G26" s="206">
        <v>26</v>
      </c>
      <c r="H26" s="206">
        <v>25</v>
      </c>
      <c r="I26" s="206">
        <v>14</v>
      </c>
      <c r="J26" s="206">
        <v>23</v>
      </c>
      <c r="K26" s="206">
        <f t="shared" si="0"/>
        <v>114</v>
      </c>
      <c r="L26" s="252">
        <v>114</v>
      </c>
    </row>
    <row r="27" spans="1:12">
      <c r="A27" s="293">
        <v>22</v>
      </c>
      <c r="B27" s="294" t="s">
        <v>133</v>
      </c>
      <c r="C27" s="198" t="s">
        <v>18</v>
      </c>
      <c r="D27" s="198" t="s">
        <v>21</v>
      </c>
      <c r="E27" s="198">
        <v>29</v>
      </c>
      <c r="F27" s="198">
        <v>26</v>
      </c>
      <c r="G27" s="198">
        <v>0</v>
      </c>
      <c r="H27" s="198">
        <v>29</v>
      </c>
      <c r="I27" s="198">
        <v>0</v>
      </c>
      <c r="J27" s="198">
        <v>30</v>
      </c>
      <c r="K27" s="198">
        <f t="shared" si="0"/>
        <v>114</v>
      </c>
      <c r="L27" s="313">
        <v>114</v>
      </c>
    </row>
    <row r="28" spans="1:12">
      <c r="A28" s="293">
        <v>23</v>
      </c>
      <c r="B28" s="299" t="s">
        <v>137</v>
      </c>
      <c r="C28" s="206" t="s">
        <v>76</v>
      </c>
      <c r="D28" s="206" t="s">
        <v>31</v>
      </c>
      <c r="E28" s="206">
        <v>20</v>
      </c>
      <c r="F28" s="206">
        <v>15</v>
      </c>
      <c r="G28" s="206">
        <v>22</v>
      </c>
      <c r="H28" s="206">
        <v>22</v>
      </c>
      <c r="I28" s="206">
        <v>13</v>
      </c>
      <c r="J28" s="206">
        <v>21</v>
      </c>
      <c r="K28" s="206">
        <f t="shared" si="0"/>
        <v>113</v>
      </c>
      <c r="L28" s="252">
        <v>113</v>
      </c>
    </row>
    <row r="29" spans="1:12">
      <c r="A29" s="293">
        <v>24</v>
      </c>
      <c r="B29" s="299" t="s">
        <v>60</v>
      </c>
      <c r="C29" s="206" t="s">
        <v>32</v>
      </c>
      <c r="D29" s="206" t="s">
        <v>31</v>
      </c>
      <c r="E29" s="206">
        <v>23</v>
      </c>
      <c r="F29" s="206">
        <v>11</v>
      </c>
      <c r="G29" s="206">
        <v>15</v>
      </c>
      <c r="H29" s="206">
        <v>21</v>
      </c>
      <c r="I29" s="206">
        <v>18</v>
      </c>
      <c r="J29" s="206">
        <v>25</v>
      </c>
      <c r="K29" s="206">
        <f t="shared" si="0"/>
        <v>113</v>
      </c>
      <c r="L29" s="252">
        <v>113</v>
      </c>
    </row>
    <row r="30" spans="1:12">
      <c r="A30" s="293">
        <v>25</v>
      </c>
      <c r="B30" s="294" t="s">
        <v>64</v>
      </c>
      <c r="C30" s="198" t="s">
        <v>17</v>
      </c>
      <c r="D30" s="198" t="s">
        <v>21</v>
      </c>
      <c r="E30" s="198">
        <v>19</v>
      </c>
      <c r="F30" s="198">
        <v>20</v>
      </c>
      <c r="G30" s="198">
        <v>2</v>
      </c>
      <c r="H30" s="198">
        <v>19</v>
      </c>
      <c r="I30" s="198">
        <v>28</v>
      </c>
      <c r="J30" s="198">
        <v>25</v>
      </c>
      <c r="K30" s="198">
        <f t="shared" si="0"/>
        <v>113</v>
      </c>
      <c r="L30" s="313">
        <v>113</v>
      </c>
    </row>
    <row r="31" spans="1:12">
      <c r="A31" s="293">
        <v>26</v>
      </c>
      <c r="B31" s="294" t="s">
        <v>140</v>
      </c>
      <c r="C31" s="198" t="s">
        <v>17</v>
      </c>
      <c r="D31" s="198" t="s">
        <v>21</v>
      </c>
      <c r="E31" s="198">
        <v>23</v>
      </c>
      <c r="F31" s="198">
        <v>12</v>
      </c>
      <c r="G31" s="198">
        <v>19</v>
      </c>
      <c r="H31" s="198">
        <v>15</v>
      </c>
      <c r="I31" s="198">
        <v>19</v>
      </c>
      <c r="J31" s="198">
        <v>20</v>
      </c>
      <c r="K31" s="198">
        <f t="shared" si="0"/>
        <v>108</v>
      </c>
      <c r="L31" s="313">
        <v>108</v>
      </c>
    </row>
    <row r="32" spans="1:12">
      <c r="A32" s="293">
        <v>27</v>
      </c>
      <c r="B32" s="296" t="s">
        <v>89</v>
      </c>
      <c r="C32" s="212" t="s">
        <v>22</v>
      </c>
      <c r="D32" s="212" t="s">
        <v>20</v>
      </c>
      <c r="E32" s="212">
        <v>0</v>
      </c>
      <c r="F32" s="212">
        <v>27</v>
      </c>
      <c r="G32" s="212">
        <v>0</v>
      </c>
      <c r="H32" s="212">
        <v>28</v>
      </c>
      <c r="I32" s="212">
        <v>24</v>
      </c>
      <c r="J32" s="212">
        <v>28</v>
      </c>
      <c r="K32" s="212">
        <f t="shared" si="0"/>
        <v>107</v>
      </c>
      <c r="L32" s="312">
        <v>107</v>
      </c>
    </row>
    <row r="33" spans="1:15">
      <c r="A33" s="293">
        <v>28</v>
      </c>
      <c r="B33" s="299" t="s">
        <v>48</v>
      </c>
      <c r="C33" s="206" t="s">
        <v>9</v>
      </c>
      <c r="D33" s="206" t="s">
        <v>31</v>
      </c>
      <c r="E33" s="206">
        <v>0</v>
      </c>
      <c r="F33" s="206">
        <v>17</v>
      </c>
      <c r="G33" s="206">
        <v>25</v>
      </c>
      <c r="H33" s="206">
        <v>23</v>
      </c>
      <c r="I33" s="206">
        <v>17</v>
      </c>
      <c r="J33" s="206">
        <v>24</v>
      </c>
      <c r="K33" s="206">
        <f t="shared" si="0"/>
        <v>106</v>
      </c>
      <c r="L33" s="252">
        <v>106</v>
      </c>
    </row>
    <row r="34" spans="1:15">
      <c r="A34" s="293">
        <v>29</v>
      </c>
      <c r="B34" s="299" t="s">
        <v>139</v>
      </c>
      <c r="C34" s="206" t="s">
        <v>9</v>
      </c>
      <c r="D34" s="206" t="s">
        <v>31</v>
      </c>
      <c r="E34" s="206">
        <v>19</v>
      </c>
      <c r="F34" s="206">
        <v>13</v>
      </c>
      <c r="G34" s="206">
        <v>20</v>
      </c>
      <c r="H34" s="206">
        <v>18</v>
      </c>
      <c r="I34" s="206">
        <v>8</v>
      </c>
      <c r="J34" s="206">
        <v>18</v>
      </c>
      <c r="K34" s="206">
        <f t="shared" si="0"/>
        <v>96</v>
      </c>
      <c r="L34" s="252">
        <v>96</v>
      </c>
    </row>
    <row r="35" spans="1:15">
      <c r="A35" s="293">
        <v>30</v>
      </c>
      <c r="B35" s="294" t="s">
        <v>136</v>
      </c>
      <c r="C35" s="198" t="s">
        <v>18</v>
      </c>
      <c r="D35" s="198" t="s">
        <v>21</v>
      </c>
      <c r="E35" s="198">
        <v>28</v>
      </c>
      <c r="F35" s="198">
        <v>16</v>
      </c>
      <c r="G35" s="198">
        <v>23</v>
      </c>
      <c r="H35" s="198">
        <v>28</v>
      </c>
      <c r="I35" s="198">
        <v>0</v>
      </c>
      <c r="J35" s="198">
        <v>0</v>
      </c>
      <c r="K35" s="198">
        <f t="shared" si="0"/>
        <v>95</v>
      </c>
      <c r="L35" s="313">
        <v>95</v>
      </c>
    </row>
    <row r="36" spans="1:15">
      <c r="A36" s="293">
        <v>31</v>
      </c>
      <c r="B36" s="296" t="s">
        <v>91</v>
      </c>
      <c r="C36" s="212" t="s">
        <v>22</v>
      </c>
      <c r="D36" s="212" t="s">
        <v>20</v>
      </c>
      <c r="E36" s="212">
        <v>19</v>
      </c>
      <c r="F36" s="212">
        <v>23</v>
      </c>
      <c r="G36" s="212">
        <v>0</v>
      </c>
      <c r="H36" s="212">
        <v>19</v>
      </c>
      <c r="I36" s="212">
        <v>11</v>
      </c>
      <c r="J36" s="212">
        <v>17</v>
      </c>
      <c r="K36" s="212">
        <f t="shared" si="0"/>
        <v>89</v>
      </c>
      <c r="L36" s="312">
        <v>89</v>
      </c>
    </row>
    <row r="37" spans="1:15">
      <c r="A37" s="293">
        <v>32</v>
      </c>
      <c r="B37" s="296" t="s">
        <v>220</v>
      </c>
      <c r="C37" s="212" t="s">
        <v>23</v>
      </c>
      <c r="D37" s="212" t="s">
        <v>20</v>
      </c>
      <c r="E37" s="212">
        <v>21</v>
      </c>
      <c r="F37" s="212">
        <v>0</v>
      </c>
      <c r="G37" s="212">
        <v>18</v>
      </c>
      <c r="H37" s="212">
        <v>25</v>
      </c>
      <c r="I37" s="212">
        <v>22</v>
      </c>
      <c r="J37" s="212">
        <v>0</v>
      </c>
      <c r="K37" s="212">
        <f t="shared" si="0"/>
        <v>86</v>
      </c>
      <c r="L37" s="312">
        <v>86</v>
      </c>
    </row>
    <row r="38" spans="1:15">
      <c r="A38" s="293">
        <v>33</v>
      </c>
      <c r="B38" s="212" t="s">
        <v>219</v>
      </c>
      <c r="C38" s="212" t="s">
        <v>27</v>
      </c>
      <c r="D38" s="212" t="s">
        <v>20</v>
      </c>
      <c r="E38" s="212">
        <v>27</v>
      </c>
      <c r="F38" s="212">
        <v>0</v>
      </c>
      <c r="G38" s="212">
        <v>22</v>
      </c>
      <c r="H38" s="212">
        <v>0</v>
      </c>
      <c r="I38" s="212">
        <v>16</v>
      </c>
      <c r="J38" s="212">
        <v>21</v>
      </c>
      <c r="K38" s="212">
        <f t="shared" si="0"/>
        <v>86</v>
      </c>
      <c r="L38" s="312">
        <v>86</v>
      </c>
    </row>
    <row r="39" spans="1:15">
      <c r="A39" s="293">
        <v>34</v>
      </c>
      <c r="B39" s="294" t="s">
        <v>143</v>
      </c>
      <c r="C39" s="198" t="s">
        <v>24</v>
      </c>
      <c r="D39" s="198" t="s">
        <v>21</v>
      </c>
      <c r="E39" s="198">
        <v>0</v>
      </c>
      <c r="F39" s="198">
        <v>8</v>
      </c>
      <c r="G39" s="198">
        <v>15</v>
      </c>
      <c r="H39" s="198">
        <v>22</v>
      </c>
      <c r="I39" s="198">
        <v>18</v>
      </c>
      <c r="J39" s="198">
        <v>21</v>
      </c>
      <c r="K39" s="198">
        <f t="shared" si="0"/>
        <v>84</v>
      </c>
      <c r="L39" s="313">
        <v>84</v>
      </c>
    </row>
    <row r="40" spans="1:15">
      <c r="A40" s="286">
        <v>35</v>
      </c>
      <c r="B40" s="289" t="s">
        <v>65</v>
      </c>
      <c r="C40" s="254" t="s">
        <v>23</v>
      </c>
      <c r="D40" s="254" t="s">
        <v>20</v>
      </c>
      <c r="E40" s="254">
        <v>14</v>
      </c>
      <c r="F40" s="254">
        <v>21</v>
      </c>
      <c r="G40" s="254">
        <v>0</v>
      </c>
      <c r="H40" s="254">
        <v>18</v>
      </c>
      <c r="I40" s="254">
        <v>9</v>
      </c>
      <c r="J40" s="254">
        <v>20</v>
      </c>
      <c r="K40" s="254">
        <f t="shared" si="0"/>
        <v>82</v>
      </c>
      <c r="L40" s="267">
        <v>82</v>
      </c>
      <c r="N40" s="268" t="s">
        <v>432</v>
      </c>
      <c r="O40" s="268"/>
    </row>
    <row r="41" spans="1:15">
      <c r="A41" s="286">
        <v>36</v>
      </c>
      <c r="B41" s="289" t="s">
        <v>93</v>
      </c>
      <c r="C41" s="254" t="s">
        <v>22</v>
      </c>
      <c r="D41" s="254" t="s">
        <v>20</v>
      </c>
      <c r="E41" s="254">
        <v>18</v>
      </c>
      <c r="F41" s="254">
        <v>20</v>
      </c>
      <c r="G41" s="254">
        <v>0</v>
      </c>
      <c r="H41" s="254">
        <v>17</v>
      </c>
      <c r="I41" s="254">
        <v>10</v>
      </c>
      <c r="J41" s="254">
        <v>16</v>
      </c>
      <c r="K41" s="254">
        <f t="shared" si="0"/>
        <v>81</v>
      </c>
      <c r="L41" s="267">
        <v>81</v>
      </c>
      <c r="N41" s="268" t="s">
        <v>427</v>
      </c>
      <c r="O41" s="268"/>
    </row>
    <row r="42" spans="1:15">
      <c r="A42" s="286">
        <v>37</v>
      </c>
      <c r="B42" s="287" t="s">
        <v>225</v>
      </c>
      <c r="C42" s="273" t="s">
        <v>11</v>
      </c>
      <c r="D42" s="273" t="s">
        <v>21</v>
      </c>
      <c r="E42" s="273">
        <v>0</v>
      </c>
      <c r="F42" s="273">
        <v>0</v>
      </c>
      <c r="G42" s="273">
        <v>7</v>
      </c>
      <c r="H42" s="273">
        <v>18</v>
      </c>
      <c r="I42" s="273">
        <v>21</v>
      </c>
      <c r="J42" s="273">
        <v>22</v>
      </c>
      <c r="K42" s="273">
        <v>81</v>
      </c>
      <c r="L42" s="314">
        <v>81</v>
      </c>
      <c r="M42" t="s">
        <v>441</v>
      </c>
      <c r="N42" s="268" t="s">
        <v>425</v>
      </c>
      <c r="O42" s="268"/>
    </row>
    <row r="43" spans="1:15">
      <c r="A43" s="286">
        <v>38</v>
      </c>
      <c r="B43" s="287" t="s">
        <v>141</v>
      </c>
      <c r="C43" s="273" t="s">
        <v>24</v>
      </c>
      <c r="D43" s="273" t="s">
        <v>21</v>
      </c>
      <c r="E43" s="273">
        <v>22</v>
      </c>
      <c r="F43" s="273">
        <v>10</v>
      </c>
      <c r="G43" s="273">
        <v>0</v>
      </c>
      <c r="H43" s="273">
        <v>25</v>
      </c>
      <c r="I43" s="273">
        <v>22</v>
      </c>
      <c r="J43" s="273">
        <v>0</v>
      </c>
      <c r="K43" s="273">
        <f>SUM(E43:J43)</f>
        <v>79</v>
      </c>
      <c r="L43" s="314">
        <v>79</v>
      </c>
    </row>
    <row r="44" spans="1:15">
      <c r="A44" s="286">
        <v>39</v>
      </c>
      <c r="B44" s="287" t="s">
        <v>223</v>
      </c>
      <c r="C44" s="273" t="s">
        <v>11</v>
      </c>
      <c r="D44" s="273" t="s">
        <v>21</v>
      </c>
      <c r="E44" s="273">
        <v>18</v>
      </c>
      <c r="F44" s="273">
        <v>0</v>
      </c>
      <c r="G44" s="273">
        <v>10</v>
      </c>
      <c r="H44" s="273">
        <v>12</v>
      </c>
      <c r="I44" s="273">
        <v>13</v>
      </c>
      <c r="J44" s="273">
        <v>13</v>
      </c>
      <c r="K44" s="273">
        <v>79</v>
      </c>
      <c r="L44" s="314">
        <v>79</v>
      </c>
      <c r="M44" t="s">
        <v>435</v>
      </c>
    </row>
    <row r="45" spans="1:15">
      <c r="A45" s="286">
        <v>40</v>
      </c>
      <c r="B45" s="292" t="s">
        <v>234</v>
      </c>
      <c r="C45" s="260" t="s">
        <v>62</v>
      </c>
      <c r="D45" s="260" t="s">
        <v>31</v>
      </c>
      <c r="E45" s="260">
        <v>22</v>
      </c>
      <c r="F45" s="260">
        <v>0</v>
      </c>
      <c r="G45" s="260">
        <v>21</v>
      </c>
      <c r="H45" s="260">
        <v>12</v>
      </c>
      <c r="I45" s="260">
        <v>6</v>
      </c>
      <c r="J45" s="260">
        <v>16</v>
      </c>
      <c r="K45" s="260">
        <f>SUM(E45:J45)</f>
        <v>77</v>
      </c>
      <c r="L45" s="315">
        <v>77</v>
      </c>
    </row>
    <row r="46" spans="1:15">
      <c r="A46" s="304">
        <v>41</v>
      </c>
      <c r="B46" s="305" t="s">
        <v>222</v>
      </c>
      <c r="C46" s="41" t="s">
        <v>11</v>
      </c>
      <c r="D46" s="41" t="s">
        <v>21</v>
      </c>
      <c r="E46" s="41">
        <v>14</v>
      </c>
      <c r="F46" s="41">
        <v>0</v>
      </c>
      <c r="G46" s="41">
        <v>12</v>
      </c>
      <c r="H46" s="41">
        <v>13</v>
      </c>
      <c r="I46" s="41">
        <v>14</v>
      </c>
      <c r="J46" s="41">
        <v>9</v>
      </c>
      <c r="K46" s="41">
        <v>74</v>
      </c>
      <c r="L46" s="316"/>
      <c r="M46" t="s">
        <v>442</v>
      </c>
    </row>
    <row r="47" spans="1:15">
      <c r="A47" s="304">
        <v>42</v>
      </c>
      <c r="B47" s="306" t="s">
        <v>267</v>
      </c>
      <c r="C47" s="230" t="s">
        <v>23</v>
      </c>
      <c r="D47" s="230" t="s">
        <v>20</v>
      </c>
      <c r="E47" s="230">
        <v>25</v>
      </c>
      <c r="F47" s="230">
        <v>0</v>
      </c>
      <c r="G47" s="230">
        <v>0</v>
      </c>
      <c r="H47" s="230">
        <v>23</v>
      </c>
      <c r="I47" s="230">
        <v>0</v>
      </c>
      <c r="J47" s="230">
        <v>23</v>
      </c>
      <c r="K47" s="230">
        <f t="shared" ref="K47:K78" si="1">SUM(E47:J47)</f>
        <v>71</v>
      </c>
      <c r="L47" s="317"/>
    </row>
    <row r="48" spans="1:15">
      <c r="A48" s="304">
        <v>43</v>
      </c>
      <c r="B48" s="306" t="s">
        <v>95</v>
      </c>
      <c r="C48" s="230" t="s">
        <v>25</v>
      </c>
      <c r="D48" s="230" t="s">
        <v>20</v>
      </c>
      <c r="E48" s="230">
        <v>16</v>
      </c>
      <c r="F48" s="230">
        <v>17</v>
      </c>
      <c r="G48" s="230">
        <v>4</v>
      </c>
      <c r="H48" s="230">
        <v>16</v>
      </c>
      <c r="I48" s="230">
        <v>0</v>
      </c>
      <c r="J48" s="230">
        <v>15</v>
      </c>
      <c r="K48" s="230">
        <f t="shared" si="1"/>
        <v>68</v>
      </c>
      <c r="L48" s="317"/>
    </row>
    <row r="49" spans="1:12">
      <c r="A49" s="13">
        <v>44</v>
      </c>
      <c r="B49" s="169" t="s">
        <v>221</v>
      </c>
      <c r="C49" s="33" t="s">
        <v>17</v>
      </c>
      <c r="D49" s="33" t="s">
        <v>21</v>
      </c>
      <c r="E49" s="33">
        <v>0</v>
      </c>
      <c r="F49" s="33">
        <v>2</v>
      </c>
      <c r="G49" s="33">
        <v>14</v>
      </c>
      <c r="H49" s="41">
        <v>17</v>
      </c>
      <c r="I49" s="33">
        <v>15</v>
      </c>
      <c r="J49" s="33">
        <v>17</v>
      </c>
      <c r="K49" s="33">
        <f t="shared" si="1"/>
        <v>65</v>
      </c>
      <c r="L49" s="74"/>
    </row>
    <row r="50" spans="1:12">
      <c r="A50" s="13">
        <v>45</v>
      </c>
      <c r="B50" s="279" t="s">
        <v>268</v>
      </c>
      <c r="C50" s="29" t="s">
        <v>23</v>
      </c>
      <c r="D50" s="29" t="s">
        <v>20</v>
      </c>
      <c r="E50" s="29">
        <v>24</v>
      </c>
      <c r="F50" s="29">
        <v>0</v>
      </c>
      <c r="G50" s="29">
        <v>0</v>
      </c>
      <c r="H50" s="230">
        <v>20</v>
      </c>
      <c r="I50" s="29">
        <v>0</v>
      </c>
      <c r="J50" s="29">
        <v>19</v>
      </c>
      <c r="K50" s="281">
        <f t="shared" si="1"/>
        <v>63</v>
      </c>
      <c r="L50" s="318"/>
    </row>
    <row r="51" spans="1:12">
      <c r="A51" s="13">
        <v>46</v>
      </c>
      <c r="B51" s="169" t="s">
        <v>145</v>
      </c>
      <c r="C51" s="33" t="s">
        <v>14</v>
      </c>
      <c r="D51" s="33" t="s">
        <v>21</v>
      </c>
      <c r="E51" s="33">
        <v>15</v>
      </c>
      <c r="F51" s="33">
        <v>7</v>
      </c>
      <c r="G51" s="33">
        <v>6</v>
      </c>
      <c r="H51" s="41">
        <v>4</v>
      </c>
      <c r="I51" s="33">
        <v>12</v>
      </c>
      <c r="J51" s="33">
        <v>19</v>
      </c>
      <c r="K51" s="33">
        <f t="shared" si="1"/>
        <v>63</v>
      </c>
      <c r="L51" s="74"/>
    </row>
    <row r="52" spans="1:12">
      <c r="A52" s="13">
        <v>47</v>
      </c>
      <c r="B52" s="182" t="s">
        <v>146</v>
      </c>
      <c r="C52" s="31" t="s">
        <v>32</v>
      </c>
      <c r="D52" s="31" t="s">
        <v>31</v>
      </c>
      <c r="E52" s="31">
        <v>16</v>
      </c>
      <c r="F52" s="31">
        <v>5</v>
      </c>
      <c r="G52" s="31">
        <v>0</v>
      </c>
      <c r="H52" s="180">
        <v>17</v>
      </c>
      <c r="I52" s="31">
        <v>3</v>
      </c>
      <c r="J52" s="31">
        <v>19</v>
      </c>
      <c r="K52" s="184">
        <f t="shared" si="1"/>
        <v>60</v>
      </c>
      <c r="L52" s="319"/>
    </row>
    <row r="53" spans="1:12">
      <c r="A53" s="13">
        <v>48</v>
      </c>
      <c r="B53" s="182" t="s">
        <v>235</v>
      </c>
      <c r="C53" s="31" t="s">
        <v>76</v>
      </c>
      <c r="D53" s="31" t="s">
        <v>31</v>
      </c>
      <c r="E53" s="31">
        <v>15</v>
      </c>
      <c r="F53" s="31">
        <v>0</v>
      </c>
      <c r="G53" s="31">
        <v>19</v>
      </c>
      <c r="H53" s="180">
        <v>13</v>
      </c>
      <c r="I53" s="31">
        <v>0</v>
      </c>
      <c r="J53" s="31">
        <v>12</v>
      </c>
      <c r="K53" s="184">
        <f t="shared" si="1"/>
        <v>59</v>
      </c>
      <c r="L53" s="319"/>
    </row>
    <row r="54" spans="1:12">
      <c r="A54" s="13">
        <v>49</v>
      </c>
      <c r="B54" s="182" t="s">
        <v>236</v>
      </c>
      <c r="C54" s="31" t="s">
        <v>32</v>
      </c>
      <c r="D54" s="31" t="s">
        <v>31</v>
      </c>
      <c r="E54" s="31">
        <v>18</v>
      </c>
      <c r="F54" s="31">
        <v>0</v>
      </c>
      <c r="G54" s="31">
        <v>18</v>
      </c>
      <c r="H54" s="180">
        <v>10</v>
      </c>
      <c r="I54" s="31">
        <v>0</v>
      </c>
      <c r="J54" s="31">
        <v>13</v>
      </c>
      <c r="K54" s="184">
        <f t="shared" si="1"/>
        <v>59</v>
      </c>
      <c r="L54" s="319"/>
    </row>
    <row r="55" spans="1:12">
      <c r="A55" s="13">
        <v>50</v>
      </c>
      <c r="B55" s="182" t="s">
        <v>238</v>
      </c>
      <c r="C55" s="31" t="s">
        <v>9</v>
      </c>
      <c r="D55" s="31" t="s">
        <v>31</v>
      </c>
      <c r="E55" s="31">
        <v>6</v>
      </c>
      <c r="F55" s="31">
        <v>0</v>
      </c>
      <c r="G55" s="31">
        <v>17</v>
      </c>
      <c r="H55" s="180">
        <v>19</v>
      </c>
      <c r="I55" s="31">
        <v>1</v>
      </c>
      <c r="J55" s="31">
        <v>15</v>
      </c>
      <c r="K55" s="184">
        <f t="shared" si="1"/>
        <v>58</v>
      </c>
      <c r="L55" s="319"/>
    </row>
    <row r="56" spans="1:12">
      <c r="A56" s="13">
        <v>51</v>
      </c>
      <c r="B56" s="279" t="s">
        <v>97</v>
      </c>
      <c r="C56" s="29" t="s">
        <v>27</v>
      </c>
      <c r="D56" s="29" t="s">
        <v>20</v>
      </c>
      <c r="E56" s="29">
        <v>20</v>
      </c>
      <c r="F56" s="29">
        <v>15</v>
      </c>
      <c r="G56" s="29">
        <v>5</v>
      </c>
      <c r="H56" s="230">
        <v>8</v>
      </c>
      <c r="I56" s="29">
        <v>0</v>
      </c>
      <c r="J56" s="29">
        <v>9</v>
      </c>
      <c r="K56" s="281">
        <f t="shared" si="1"/>
        <v>57</v>
      </c>
      <c r="L56" s="318"/>
    </row>
    <row r="57" spans="1:12">
      <c r="A57" s="13">
        <v>52</v>
      </c>
      <c r="B57" s="182" t="s">
        <v>233</v>
      </c>
      <c r="C57" s="31" t="s">
        <v>76</v>
      </c>
      <c r="D57" s="31" t="s">
        <v>31</v>
      </c>
      <c r="E57" s="31">
        <v>21</v>
      </c>
      <c r="F57" s="31">
        <v>0</v>
      </c>
      <c r="G57" s="31">
        <v>23</v>
      </c>
      <c r="H57" s="180">
        <v>0</v>
      </c>
      <c r="I57" s="31">
        <v>12</v>
      </c>
      <c r="J57" s="31">
        <v>0</v>
      </c>
      <c r="K57" s="184">
        <f t="shared" si="1"/>
        <v>56</v>
      </c>
      <c r="L57" s="319"/>
    </row>
    <row r="58" spans="1:12">
      <c r="A58" s="13">
        <v>53</v>
      </c>
      <c r="B58" s="182" t="s">
        <v>131</v>
      </c>
      <c r="C58" s="31" t="s">
        <v>9</v>
      </c>
      <c r="D58" s="31" t="s">
        <v>31</v>
      </c>
      <c r="E58" s="31">
        <v>28</v>
      </c>
      <c r="F58" s="31">
        <v>28</v>
      </c>
      <c r="G58" s="31">
        <v>0</v>
      </c>
      <c r="H58" s="180">
        <v>0</v>
      </c>
      <c r="I58" s="31">
        <v>0</v>
      </c>
      <c r="J58" s="31">
        <v>0</v>
      </c>
      <c r="K58" s="184">
        <f t="shared" si="1"/>
        <v>56</v>
      </c>
      <c r="L58" s="319"/>
    </row>
    <row r="59" spans="1:12">
      <c r="A59" s="13">
        <v>54</v>
      </c>
      <c r="B59" s="182" t="s">
        <v>239</v>
      </c>
      <c r="C59" s="31" t="s">
        <v>32</v>
      </c>
      <c r="D59" s="31" t="s">
        <v>31</v>
      </c>
      <c r="E59" s="31">
        <v>0</v>
      </c>
      <c r="F59" s="31">
        <v>0</v>
      </c>
      <c r="G59" s="31">
        <v>16</v>
      </c>
      <c r="H59" s="180">
        <v>20</v>
      </c>
      <c r="I59" s="31">
        <v>2</v>
      </c>
      <c r="J59" s="31">
        <v>17</v>
      </c>
      <c r="K59" s="184">
        <f t="shared" si="1"/>
        <v>55</v>
      </c>
      <c r="L59" s="319"/>
    </row>
    <row r="60" spans="1:12">
      <c r="A60" s="13">
        <v>55</v>
      </c>
      <c r="B60" s="169" t="s">
        <v>224</v>
      </c>
      <c r="C60" s="33" t="s">
        <v>13</v>
      </c>
      <c r="D60" s="33" t="s">
        <v>21</v>
      </c>
      <c r="E60" s="33">
        <v>0</v>
      </c>
      <c r="F60" s="33">
        <v>0</v>
      </c>
      <c r="G60" s="33">
        <v>9</v>
      </c>
      <c r="H60" s="41">
        <v>10</v>
      </c>
      <c r="I60" s="33">
        <v>20</v>
      </c>
      <c r="J60" s="33">
        <v>15</v>
      </c>
      <c r="K60" s="33">
        <f t="shared" si="1"/>
        <v>54</v>
      </c>
      <c r="L60" s="74"/>
    </row>
    <row r="61" spans="1:12">
      <c r="A61" s="13">
        <v>56</v>
      </c>
      <c r="B61" s="279" t="s">
        <v>94</v>
      </c>
      <c r="C61" s="29" t="s">
        <v>75</v>
      </c>
      <c r="D61" s="29" t="s">
        <v>20</v>
      </c>
      <c r="E61" s="29">
        <v>0</v>
      </c>
      <c r="F61" s="29">
        <v>18</v>
      </c>
      <c r="G61" s="29">
        <v>8</v>
      </c>
      <c r="H61" s="230">
        <v>12</v>
      </c>
      <c r="I61" s="29">
        <v>0</v>
      </c>
      <c r="J61" s="29">
        <v>14</v>
      </c>
      <c r="K61" s="281">
        <f t="shared" si="1"/>
        <v>52</v>
      </c>
      <c r="L61" s="318"/>
    </row>
    <row r="62" spans="1:12">
      <c r="A62" s="13">
        <v>57</v>
      </c>
      <c r="B62" s="169" t="s">
        <v>227</v>
      </c>
      <c r="C62" s="33" t="s">
        <v>13</v>
      </c>
      <c r="D62" s="33" t="s">
        <v>21</v>
      </c>
      <c r="E62" s="33">
        <v>17</v>
      </c>
      <c r="F62" s="33">
        <v>0</v>
      </c>
      <c r="G62" s="33">
        <v>1</v>
      </c>
      <c r="H62" s="41">
        <v>11</v>
      </c>
      <c r="I62" s="33">
        <v>11</v>
      </c>
      <c r="J62" s="33">
        <v>11</v>
      </c>
      <c r="K62" s="33">
        <f t="shared" si="1"/>
        <v>51</v>
      </c>
      <c r="L62" s="74"/>
    </row>
    <row r="63" spans="1:12">
      <c r="A63" s="13">
        <v>58</v>
      </c>
      <c r="B63" s="169" t="s">
        <v>138</v>
      </c>
      <c r="C63" s="33" t="s">
        <v>13</v>
      </c>
      <c r="D63" s="33" t="s">
        <v>21</v>
      </c>
      <c r="E63" s="33">
        <v>16</v>
      </c>
      <c r="F63" s="33">
        <v>14</v>
      </c>
      <c r="G63" s="33">
        <v>0</v>
      </c>
      <c r="H63" s="41">
        <v>6</v>
      </c>
      <c r="I63" s="33">
        <v>5</v>
      </c>
      <c r="J63" s="33">
        <v>10</v>
      </c>
      <c r="K63" s="33">
        <f t="shared" si="1"/>
        <v>51</v>
      </c>
      <c r="L63" s="74"/>
    </row>
    <row r="64" spans="1:12">
      <c r="A64" s="13">
        <v>59</v>
      </c>
      <c r="B64" s="279" t="s">
        <v>272</v>
      </c>
      <c r="C64" s="29" t="s">
        <v>25</v>
      </c>
      <c r="D64" s="29" t="s">
        <v>20</v>
      </c>
      <c r="E64" s="29">
        <v>13</v>
      </c>
      <c r="F64" s="29">
        <v>0</v>
      </c>
      <c r="G64" s="29">
        <v>0</v>
      </c>
      <c r="H64" s="230">
        <v>14</v>
      </c>
      <c r="I64" s="29">
        <v>4</v>
      </c>
      <c r="J64" s="29">
        <v>18</v>
      </c>
      <c r="K64" s="281">
        <f t="shared" si="1"/>
        <v>49</v>
      </c>
      <c r="L64" s="318"/>
    </row>
    <row r="65" spans="1:12">
      <c r="A65" s="13">
        <v>60</v>
      </c>
      <c r="B65" s="169" t="s">
        <v>303</v>
      </c>
      <c r="C65" s="33" t="s">
        <v>14</v>
      </c>
      <c r="D65" s="33" t="s">
        <v>21</v>
      </c>
      <c r="E65" s="33">
        <v>9</v>
      </c>
      <c r="F65" s="33">
        <v>0</v>
      </c>
      <c r="G65" s="33">
        <v>0</v>
      </c>
      <c r="H65" s="41">
        <v>14</v>
      </c>
      <c r="I65" s="33">
        <v>7</v>
      </c>
      <c r="J65" s="33">
        <v>16</v>
      </c>
      <c r="K65" s="33">
        <f t="shared" si="1"/>
        <v>46</v>
      </c>
      <c r="L65" s="74"/>
    </row>
    <row r="66" spans="1:12">
      <c r="A66" s="13">
        <v>61</v>
      </c>
      <c r="B66" s="169" t="s">
        <v>52</v>
      </c>
      <c r="C66" s="33" t="s">
        <v>14</v>
      </c>
      <c r="D66" s="33" t="s">
        <v>21</v>
      </c>
      <c r="E66" s="33">
        <v>10</v>
      </c>
      <c r="F66" s="33">
        <v>6</v>
      </c>
      <c r="G66" s="33">
        <v>0</v>
      </c>
      <c r="H66" s="41">
        <v>5</v>
      </c>
      <c r="I66" s="33">
        <v>9</v>
      </c>
      <c r="J66" s="33">
        <v>12</v>
      </c>
      <c r="K66" s="33">
        <f t="shared" si="1"/>
        <v>42</v>
      </c>
      <c r="L66" s="74"/>
    </row>
    <row r="67" spans="1:12">
      <c r="A67" s="13">
        <v>62</v>
      </c>
      <c r="B67" s="279" t="s">
        <v>269</v>
      </c>
      <c r="C67" s="29" t="s">
        <v>30</v>
      </c>
      <c r="D67" s="29" t="s">
        <v>20</v>
      </c>
      <c r="E67" s="29">
        <v>17</v>
      </c>
      <c r="F67" s="29">
        <v>0</v>
      </c>
      <c r="G67" s="29">
        <v>0</v>
      </c>
      <c r="H67" s="230">
        <v>9</v>
      </c>
      <c r="I67" s="29">
        <v>0</v>
      </c>
      <c r="J67" s="29">
        <v>13</v>
      </c>
      <c r="K67" s="281">
        <f t="shared" si="1"/>
        <v>39</v>
      </c>
      <c r="L67" s="318"/>
    </row>
    <row r="68" spans="1:12">
      <c r="A68" s="13">
        <v>63</v>
      </c>
      <c r="B68" s="33" t="s">
        <v>301</v>
      </c>
      <c r="C68" s="33" t="s">
        <v>17</v>
      </c>
      <c r="D68" s="33" t="s">
        <v>21</v>
      </c>
      <c r="E68" s="33">
        <v>12</v>
      </c>
      <c r="F68" s="33">
        <v>1</v>
      </c>
      <c r="G68" s="33">
        <v>0</v>
      </c>
      <c r="H68" s="41">
        <v>9</v>
      </c>
      <c r="I68" s="33">
        <v>10</v>
      </c>
      <c r="J68" s="33">
        <v>6</v>
      </c>
      <c r="K68" s="33">
        <f t="shared" si="1"/>
        <v>38</v>
      </c>
      <c r="L68" s="74"/>
    </row>
    <row r="69" spans="1:12">
      <c r="A69" s="13">
        <v>64</v>
      </c>
      <c r="B69" s="182" t="s">
        <v>328</v>
      </c>
      <c r="C69" s="31" t="s">
        <v>76</v>
      </c>
      <c r="D69" s="31" t="s">
        <v>31</v>
      </c>
      <c r="E69" s="31">
        <v>0</v>
      </c>
      <c r="F69" s="31">
        <v>0</v>
      </c>
      <c r="G69" s="31">
        <v>0</v>
      </c>
      <c r="H69" s="180">
        <v>16</v>
      </c>
      <c r="I69" s="31">
        <v>0</v>
      </c>
      <c r="J69" s="31">
        <v>20</v>
      </c>
      <c r="K69" s="184">
        <f t="shared" si="1"/>
        <v>36</v>
      </c>
      <c r="L69" s="319"/>
    </row>
    <row r="70" spans="1:12">
      <c r="A70" s="13">
        <v>65</v>
      </c>
      <c r="B70" s="182" t="s">
        <v>243</v>
      </c>
      <c r="C70" s="31" t="s">
        <v>77</v>
      </c>
      <c r="D70" s="31" t="s">
        <v>31</v>
      </c>
      <c r="E70" s="31">
        <v>14</v>
      </c>
      <c r="F70" s="31">
        <v>0</v>
      </c>
      <c r="G70" s="31">
        <v>11</v>
      </c>
      <c r="H70" s="180">
        <v>11</v>
      </c>
      <c r="I70" s="31">
        <v>0</v>
      </c>
      <c r="J70" s="31">
        <v>0</v>
      </c>
      <c r="K70" s="184">
        <f t="shared" si="1"/>
        <v>36</v>
      </c>
      <c r="L70" s="319"/>
    </row>
    <row r="71" spans="1:12">
      <c r="A71" s="13">
        <v>66</v>
      </c>
      <c r="B71" s="182" t="s">
        <v>280</v>
      </c>
      <c r="C71" s="31" t="s">
        <v>26</v>
      </c>
      <c r="D71" s="31" t="s">
        <v>31</v>
      </c>
      <c r="E71" s="31">
        <v>8</v>
      </c>
      <c r="F71" s="31">
        <v>0</v>
      </c>
      <c r="G71" s="31">
        <v>0</v>
      </c>
      <c r="H71" s="180">
        <v>14</v>
      </c>
      <c r="I71" s="31">
        <v>0</v>
      </c>
      <c r="J71" s="31">
        <v>14</v>
      </c>
      <c r="K71" s="184">
        <f t="shared" si="1"/>
        <v>36</v>
      </c>
      <c r="L71" s="319"/>
    </row>
    <row r="72" spans="1:12">
      <c r="A72" s="13">
        <v>67</v>
      </c>
      <c r="B72" s="279" t="s">
        <v>96</v>
      </c>
      <c r="C72" s="29" t="s">
        <v>75</v>
      </c>
      <c r="D72" s="29" t="s">
        <v>20</v>
      </c>
      <c r="E72" s="29">
        <v>0</v>
      </c>
      <c r="F72" s="29">
        <v>16</v>
      </c>
      <c r="G72" s="29">
        <v>0</v>
      </c>
      <c r="H72" s="230">
        <v>7</v>
      </c>
      <c r="I72" s="29">
        <v>0</v>
      </c>
      <c r="J72" s="29">
        <v>11</v>
      </c>
      <c r="K72" s="281">
        <f t="shared" si="1"/>
        <v>34</v>
      </c>
      <c r="L72" s="318"/>
    </row>
    <row r="73" spans="1:12">
      <c r="A73" s="13">
        <v>68</v>
      </c>
      <c r="B73" s="182" t="s">
        <v>240</v>
      </c>
      <c r="C73" s="31" t="s">
        <v>76</v>
      </c>
      <c r="D73" s="31" t="s">
        <v>31</v>
      </c>
      <c r="E73" s="31">
        <v>9</v>
      </c>
      <c r="F73" s="31">
        <v>0</v>
      </c>
      <c r="G73" s="31">
        <v>14</v>
      </c>
      <c r="H73" s="180">
        <v>3</v>
      </c>
      <c r="I73" s="31">
        <v>0</v>
      </c>
      <c r="J73" s="31">
        <v>8</v>
      </c>
      <c r="K73" s="184">
        <f t="shared" si="1"/>
        <v>34</v>
      </c>
      <c r="L73" s="319"/>
    </row>
    <row r="74" spans="1:12">
      <c r="A74" s="13">
        <v>69</v>
      </c>
      <c r="B74" s="279" t="s">
        <v>67</v>
      </c>
      <c r="C74" s="29" t="s">
        <v>25</v>
      </c>
      <c r="D74" s="29" t="s">
        <v>20</v>
      </c>
      <c r="E74" s="29">
        <v>0</v>
      </c>
      <c r="F74" s="29">
        <v>19</v>
      </c>
      <c r="G74" s="29">
        <v>1</v>
      </c>
      <c r="H74" s="230">
        <v>13</v>
      </c>
      <c r="I74" s="29">
        <v>0</v>
      </c>
      <c r="J74" s="29">
        <v>0</v>
      </c>
      <c r="K74" s="281">
        <f t="shared" si="1"/>
        <v>33</v>
      </c>
      <c r="L74" s="318"/>
    </row>
    <row r="75" spans="1:12">
      <c r="A75" s="13">
        <v>70</v>
      </c>
      <c r="B75" s="169" t="s">
        <v>68</v>
      </c>
      <c r="C75" s="33" t="s">
        <v>14</v>
      </c>
      <c r="D75" s="33" t="s">
        <v>21</v>
      </c>
      <c r="E75" s="33">
        <v>13</v>
      </c>
      <c r="F75" s="33">
        <v>4</v>
      </c>
      <c r="G75" s="33">
        <v>0</v>
      </c>
      <c r="H75" s="41">
        <v>3</v>
      </c>
      <c r="I75" s="33">
        <v>6</v>
      </c>
      <c r="J75" s="33">
        <v>7</v>
      </c>
      <c r="K75" s="33">
        <f t="shared" si="1"/>
        <v>33</v>
      </c>
      <c r="L75" s="74"/>
    </row>
    <row r="76" spans="1:12">
      <c r="A76" s="13">
        <v>71</v>
      </c>
      <c r="B76" s="169" t="s">
        <v>337</v>
      </c>
      <c r="C76" s="33" t="s">
        <v>24</v>
      </c>
      <c r="D76" s="33" t="s">
        <v>21</v>
      </c>
      <c r="E76" s="33">
        <v>0</v>
      </c>
      <c r="F76" s="33">
        <v>0</v>
      </c>
      <c r="G76" s="33">
        <v>0</v>
      </c>
      <c r="H76" s="41">
        <v>16</v>
      </c>
      <c r="I76" s="33">
        <v>17</v>
      </c>
      <c r="J76" s="33">
        <v>0</v>
      </c>
      <c r="K76" s="33">
        <f t="shared" si="1"/>
        <v>33</v>
      </c>
      <c r="L76" s="74"/>
    </row>
    <row r="77" spans="1:12">
      <c r="A77" s="13">
        <v>72</v>
      </c>
      <c r="B77" s="279" t="s">
        <v>100</v>
      </c>
      <c r="C77" s="29" t="s">
        <v>25</v>
      </c>
      <c r="D77" s="29" t="s">
        <v>20</v>
      </c>
      <c r="E77" s="29">
        <v>10</v>
      </c>
      <c r="F77" s="29">
        <v>12</v>
      </c>
      <c r="G77" s="29">
        <v>0</v>
      </c>
      <c r="H77" s="230">
        <v>6</v>
      </c>
      <c r="I77" s="29">
        <v>0</v>
      </c>
      <c r="J77" s="29">
        <v>4</v>
      </c>
      <c r="K77" s="281">
        <f t="shared" si="1"/>
        <v>32</v>
      </c>
      <c r="L77" s="318"/>
    </row>
    <row r="78" spans="1:12">
      <c r="A78" s="13">
        <v>73</v>
      </c>
      <c r="B78" s="182" t="s">
        <v>241</v>
      </c>
      <c r="C78" s="31" t="s">
        <v>62</v>
      </c>
      <c r="D78" s="31" t="s">
        <v>31</v>
      </c>
      <c r="E78" s="31">
        <v>0</v>
      </c>
      <c r="F78" s="31">
        <v>0</v>
      </c>
      <c r="G78" s="31">
        <v>13</v>
      </c>
      <c r="H78" s="180">
        <v>8</v>
      </c>
      <c r="I78" s="31">
        <v>0</v>
      </c>
      <c r="J78" s="31">
        <v>10</v>
      </c>
      <c r="K78" s="184">
        <f t="shared" si="1"/>
        <v>31</v>
      </c>
      <c r="L78" s="319"/>
    </row>
    <row r="79" spans="1:12">
      <c r="A79" s="13">
        <v>74</v>
      </c>
      <c r="B79" s="182" t="s">
        <v>245</v>
      </c>
      <c r="C79" s="31" t="s">
        <v>62</v>
      </c>
      <c r="D79" s="31" t="s">
        <v>31</v>
      </c>
      <c r="E79" s="31">
        <v>7</v>
      </c>
      <c r="F79" s="31">
        <v>0</v>
      </c>
      <c r="G79" s="31">
        <v>9</v>
      </c>
      <c r="H79" s="180">
        <v>4</v>
      </c>
      <c r="I79" s="31">
        <v>0</v>
      </c>
      <c r="J79" s="31">
        <v>11</v>
      </c>
      <c r="K79" s="184">
        <f t="shared" ref="K79:K108" si="2">SUM(E79:J79)</f>
        <v>31</v>
      </c>
      <c r="L79" s="319"/>
    </row>
    <row r="80" spans="1:12">
      <c r="A80" s="13">
        <v>75</v>
      </c>
      <c r="B80" s="279" t="s">
        <v>98</v>
      </c>
      <c r="C80" s="29" t="s">
        <v>75</v>
      </c>
      <c r="D80" s="29" t="s">
        <v>20</v>
      </c>
      <c r="E80" s="29">
        <v>0</v>
      </c>
      <c r="F80" s="29">
        <v>14</v>
      </c>
      <c r="G80" s="29">
        <v>0</v>
      </c>
      <c r="H80" s="230">
        <v>10</v>
      </c>
      <c r="I80" s="29">
        <v>0</v>
      </c>
      <c r="J80" s="29">
        <v>6</v>
      </c>
      <c r="K80" s="281">
        <f t="shared" si="2"/>
        <v>30</v>
      </c>
      <c r="L80" s="318"/>
    </row>
    <row r="81" spans="1:12">
      <c r="A81" s="13">
        <v>76</v>
      </c>
      <c r="B81" s="169" t="s">
        <v>354</v>
      </c>
      <c r="C81" s="33" t="s">
        <v>24</v>
      </c>
      <c r="D81" s="33" t="s">
        <v>21</v>
      </c>
      <c r="E81" s="33">
        <v>0</v>
      </c>
      <c r="F81" s="33">
        <v>0</v>
      </c>
      <c r="G81" s="33">
        <v>0</v>
      </c>
      <c r="H81" s="41">
        <v>0</v>
      </c>
      <c r="I81" s="33">
        <v>16</v>
      </c>
      <c r="J81" s="33">
        <v>14</v>
      </c>
      <c r="K81" s="33">
        <f t="shared" si="2"/>
        <v>30</v>
      </c>
      <c r="L81" s="74"/>
    </row>
    <row r="82" spans="1:12">
      <c r="A82" s="13">
        <v>77</v>
      </c>
      <c r="B82" s="279" t="s">
        <v>321</v>
      </c>
      <c r="C82" s="29" t="s">
        <v>75</v>
      </c>
      <c r="D82" s="29" t="s">
        <v>20</v>
      </c>
      <c r="E82" s="29">
        <v>0</v>
      </c>
      <c r="F82" s="29">
        <v>0</v>
      </c>
      <c r="G82" s="29">
        <v>0</v>
      </c>
      <c r="H82" s="230">
        <v>15</v>
      </c>
      <c r="I82" s="29">
        <v>0</v>
      </c>
      <c r="J82" s="29">
        <v>12</v>
      </c>
      <c r="K82" s="281">
        <f t="shared" si="2"/>
        <v>27</v>
      </c>
      <c r="L82" s="318"/>
    </row>
    <row r="83" spans="1:12">
      <c r="A83" s="13">
        <v>78</v>
      </c>
      <c r="B83" s="182" t="s">
        <v>242</v>
      </c>
      <c r="C83" s="31" t="s">
        <v>62</v>
      </c>
      <c r="D83" s="31" t="s">
        <v>31</v>
      </c>
      <c r="E83" s="31">
        <v>3</v>
      </c>
      <c r="F83" s="31">
        <v>0</v>
      </c>
      <c r="G83" s="31">
        <v>12</v>
      </c>
      <c r="H83" s="180">
        <v>5</v>
      </c>
      <c r="I83" s="31">
        <v>0</v>
      </c>
      <c r="J83" s="31">
        <v>6</v>
      </c>
      <c r="K83" s="184">
        <f t="shared" si="2"/>
        <v>26</v>
      </c>
      <c r="L83" s="319"/>
    </row>
    <row r="84" spans="1:12">
      <c r="A84" s="13">
        <v>79</v>
      </c>
      <c r="B84" s="182" t="s">
        <v>277</v>
      </c>
      <c r="C84" s="31" t="s">
        <v>77</v>
      </c>
      <c r="D84" s="31" t="s">
        <v>31</v>
      </c>
      <c r="E84" s="31">
        <v>13</v>
      </c>
      <c r="F84" s="31">
        <v>0</v>
      </c>
      <c r="G84" s="31">
        <v>0</v>
      </c>
      <c r="H84" s="180">
        <v>9</v>
      </c>
      <c r="I84" s="31">
        <v>0</v>
      </c>
      <c r="J84" s="31">
        <v>3</v>
      </c>
      <c r="K84" s="184">
        <f t="shared" si="2"/>
        <v>25</v>
      </c>
      <c r="L84" s="319"/>
    </row>
    <row r="85" spans="1:12">
      <c r="A85" s="13">
        <v>80</v>
      </c>
      <c r="B85" s="169" t="s">
        <v>305</v>
      </c>
      <c r="C85" s="33" t="s">
        <v>29</v>
      </c>
      <c r="D85" s="33" t="s">
        <v>21</v>
      </c>
      <c r="E85" s="33">
        <v>7</v>
      </c>
      <c r="F85" s="33">
        <v>0</v>
      </c>
      <c r="G85" s="33">
        <v>0</v>
      </c>
      <c r="H85" s="41">
        <v>2</v>
      </c>
      <c r="I85" s="33">
        <v>8</v>
      </c>
      <c r="J85" s="33">
        <v>8</v>
      </c>
      <c r="K85" s="33">
        <f t="shared" si="2"/>
        <v>25</v>
      </c>
      <c r="L85" s="74"/>
    </row>
    <row r="86" spans="1:12">
      <c r="A86" s="13">
        <v>81</v>
      </c>
      <c r="B86" s="182" t="s">
        <v>247</v>
      </c>
      <c r="C86" s="31" t="s">
        <v>77</v>
      </c>
      <c r="D86" s="31" t="s">
        <v>31</v>
      </c>
      <c r="E86" s="31">
        <v>5</v>
      </c>
      <c r="F86" s="31">
        <v>0</v>
      </c>
      <c r="G86" s="31">
        <v>7</v>
      </c>
      <c r="H86" s="180">
        <v>7</v>
      </c>
      <c r="I86" s="31">
        <v>0</v>
      </c>
      <c r="J86" s="31">
        <v>5</v>
      </c>
      <c r="K86" s="184">
        <f t="shared" si="2"/>
        <v>24</v>
      </c>
      <c r="L86" s="319"/>
    </row>
    <row r="87" spans="1:12">
      <c r="A87" s="13">
        <v>82</v>
      </c>
      <c r="B87" s="279" t="s">
        <v>104</v>
      </c>
      <c r="C87" s="29" t="s">
        <v>30</v>
      </c>
      <c r="D87" s="29" t="s">
        <v>20</v>
      </c>
      <c r="E87" s="29">
        <v>12</v>
      </c>
      <c r="F87" s="29">
        <v>9</v>
      </c>
      <c r="G87" s="29">
        <v>0</v>
      </c>
      <c r="H87" s="230">
        <v>0</v>
      </c>
      <c r="I87" s="29">
        <v>0</v>
      </c>
      <c r="J87" s="29">
        <v>2</v>
      </c>
      <c r="K87" s="281">
        <f t="shared" si="2"/>
        <v>23</v>
      </c>
      <c r="L87" s="318"/>
    </row>
    <row r="88" spans="1:12">
      <c r="A88" s="13">
        <v>83</v>
      </c>
      <c r="B88" s="279" t="s">
        <v>101</v>
      </c>
      <c r="C88" s="29" t="s">
        <v>75</v>
      </c>
      <c r="D88" s="29" t="s">
        <v>20</v>
      </c>
      <c r="E88" s="29">
        <v>0</v>
      </c>
      <c r="F88" s="29">
        <v>11</v>
      </c>
      <c r="G88" s="29">
        <v>0</v>
      </c>
      <c r="H88" s="230">
        <v>5</v>
      </c>
      <c r="I88" s="29">
        <v>0</v>
      </c>
      <c r="J88" s="29">
        <v>5</v>
      </c>
      <c r="K88" s="281">
        <f t="shared" si="2"/>
        <v>21</v>
      </c>
      <c r="L88" s="318"/>
    </row>
    <row r="89" spans="1:12">
      <c r="A89" s="13">
        <v>84</v>
      </c>
      <c r="B89" s="279" t="s">
        <v>322</v>
      </c>
      <c r="C89" s="29" t="s">
        <v>30</v>
      </c>
      <c r="D89" s="29" t="s">
        <v>20</v>
      </c>
      <c r="E89" s="29">
        <v>0</v>
      </c>
      <c r="F89" s="29">
        <v>0</v>
      </c>
      <c r="G89" s="29">
        <v>0</v>
      </c>
      <c r="H89" s="230">
        <v>11</v>
      </c>
      <c r="I89" s="29">
        <v>0</v>
      </c>
      <c r="J89" s="29">
        <v>10</v>
      </c>
      <c r="K89" s="281">
        <f t="shared" si="2"/>
        <v>21</v>
      </c>
      <c r="L89" s="318"/>
    </row>
    <row r="90" spans="1:12">
      <c r="A90" s="13">
        <v>85</v>
      </c>
      <c r="B90" s="279" t="s">
        <v>66</v>
      </c>
      <c r="C90" s="29" t="s">
        <v>25</v>
      </c>
      <c r="D90" s="29" t="s">
        <v>20</v>
      </c>
      <c r="E90" s="29">
        <v>0</v>
      </c>
      <c r="F90" s="29">
        <v>10</v>
      </c>
      <c r="G90" s="29">
        <v>0</v>
      </c>
      <c r="H90" s="230">
        <v>4</v>
      </c>
      <c r="I90" s="29">
        <v>0</v>
      </c>
      <c r="J90" s="29">
        <v>7</v>
      </c>
      <c r="K90" s="281">
        <f t="shared" si="2"/>
        <v>21</v>
      </c>
      <c r="L90" s="318"/>
    </row>
    <row r="91" spans="1:12">
      <c r="A91" s="13">
        <v>86</v>
      </c>
      <c r="B91" s="169" t="s">
        <v>302</v>
      </c>
      <c r="C91" s="33" t="s">
        <v>14</v>
      </c>
      <c r="D91" s="33" t="s">
        <v>21</v>
      </c>
      <c r="E91" s="33">
        <v>11</v>
      </c>
      <c r="F91" s="33">
        <v>0</v>
      </c>
      <c r="G91" s="33">
        <v>0</v>
      </c>
      <c r="H91" s="41">
        <v>1</v>
      </c>
      <c r="I91" s="33">
        <v>4</v>
      </c>
      <c r="J91" s="33">
        <v>3</v>
      </c>
      <c r="K91" s="33">
        <f t="shared" si="2"/>
        <v>19</v>
      </c>
      <c r="L91" s="74"/>
    </row>
    <row r="92" spans="1:12">
      <c r="A92" s="13">
        <v>87</v>
      </c>
      <c r="B92" s="182" t="s">
        <v>279</v>
      </c>
      <c r="C92" s="31" t="s">
        <v>62</v>
      </c>
      <c r="D92" s="31" t="s">
        <v>31</v>
      </c>
      <c r="E92" s="31">
        <v>11</v>
      </c>
      <c r="F92" s="31">
        <v>0</v>
      </c>
      <c r="G92" s="31">
        <v>0</v>
      </c>
      <c r="H92" s="180">
        <v>0</v>
      </c>
      <c r="I92" s="31">
        <v>0</v>
      </c>
      <c r="J92" s="31">
        <v>7</v>
      </c>
      <c r="K92" s="184">
        <f t="shared" si="2"/>
        <v>18</v>
      </c>
      <c r="L92" s="319"/>
    </row>
    <row r="93" spans="1:12">
      <c r="A93" s="13">
        <v>88</v>
      </c>
      <c r="B93" s="29" t="s">
        <v>270</v>
      </c>
      <c r="C93" s="29" t="s">
        <v>27</v>
      </c>
      <c r="D93" s="29" t="s">
        <v>20</v>
      </c>
      <c r="E93" s="29">
        <v>15</v>
      </c>
      <c r="F93" s="29">
        <v>0</v>
      </c>
      <c r="G93" s="29">
        <v>0</v>
      </c>
      <c r="H93" s="230">
        <v>0</v>
      </c>
      <c r="I93" s="29">
        <v>0</v>
      </c>
      <c r="J93" s="29">
        <v>0</v>
      </c>
      <c r="K93" s="281">
        <f t="shared" si="2"/>
        <v>15</v>
      </c>
      <c r="L93" s="318"/>
    </row>
    <row r="94" spans="1:12">
      <c r="A94" s="13">
        <v>89</v>
      </c>
      <c r="B94" s="182" t="s">
        <v>329</v>
      </c>
      <c r="C94" s="31" t="s">
        <v>26</v>
      </c>
      <c r="D94" s="31" t="s">
        <v>31</v>
      </c>
      <c r="E94" s="31">
        <v>0</v>
      </c>
      <c r="F94" s="31">
        <v>0</v>
      </c>
      <c r="G94" s="31">
        <v>0</v>
      </c>
      <c r="H94" s="180">
        <v>15</v>
      </c>
      <c r="I94" s="31">
        <v>0</v>
      </c>
      <c r="J94" s="31">
        <v>0</v>
      </c>
      <c r="K94" s="184">
        <f t="shared" si="2"/>
        <v>15</v>
      </c>
      <c r="L94" s="319"/>
    </row>
    <row r="95" spans="1:12">
      <c r="A95" s="13">
        <v>90</v>
      </c>
      <c r="B95" s="182" t="s">
        <v>246</v>
      </c>
      <c r="C95" s="31" t="s">
        <v>62</v>
      </c>
      <c r="D95" s="31" t="s">
        <v>31</v>
      </c>
      <c r="E95" s="31">
        <v>0</v>
      </c>
      <c r="F95" s="31">
        <v>0</v>
      </c>
      <c r="G95" s="31">
        <v>8</v>
      </c>
      <c r="H95" s="180">
        <v>6</v>
      </c>
      <c r="I95" s="31">
        <v>0</v>
      </c>
      <c r="J95" s="31">
        <v>0</v>
      </c>
      <c r="K95" s="184">
        <f t="shared" si="2"/>
        <v>14</v>
      </c>
      <c r="L95" s="319"/>
    </row>
    <row r="96" spans="1:12">
      <c r="A96" s="13">
        <v>91</v>
      </c>
      <c r="B96" s="29" t="s">
        <v>99</v>
      </c>
      <c r="C96" s="29" t="s">
        <v>23</v>
      </c>
      <c r="D96" s="29" t="s">
        <v>20</v>
      </c>
      <c r="E96" s="29">
        <v>0</v>
      </c>
      <c r="F96" s="29">
        <v>13</v>
      </c>
      <c r="G96" s="29">
        <v>0</v>
      </c>
      <c r="H96" s="230">
        <v>0</v>
      </c>
      <c r="I96" s="29">
        <v>0</v>
      </c>
      <c r="J96" s="29">
        <v>0</v>
      </c>
      <c r="K96" s="281">
        <f t="shared" si="2"/>
        <v>13</v>
      </c>
      <c r="L96" s="318"/>
    </row>
    <row r="97" spans="1:13">
      <c r="A97" s="13">
        <v>92</v>
      </c>
      <c r="B97" s="182" t="s">
        <v>147</v>
      </c>
      <c r="C97" s="31" t="s">
        <v>32</v>
      </c>
      <c r="D97" s="31" t="s">
        <v>31</v>
      </c>
      <c r="E97" s="31">
        <v>10</v>
      </c>
      <c r="F97" s="31">
        <v>3</v>
      </c>
      <c r="G97" s="31">
        <v>0</v>
      </c>
      <c r="H97" s="180">
        <v>0</v>
      </c>
      <c r="I97" s="31">
        <v>0</v>
      </c>
      <c r="J97" s="31">
        <v>0</v>
      </c>
      <c r="K97" s="184">
        <f t="shared" si="2"/>
        <v>13</v>
      </c>
      <c r="L97" s="319"/>
    </row>
    <row r="98" spans="1:13">
      <c r="A98" s="13">
        <v>93</v>
      </c>
      <c r="B98" s="182" t="s">
        <v>278</v>
      </c>
      <c r="C98" s="31" t="s">
        <v>32</v>
      </c>
      <c r="D98" s="31" t="s">
        <v>31</v>
      </c>
      <c r="E98" s="31">
        <v>12</v>
      </c>
      <c r="F98" s="31">
        <v>0</v>
      </c>
      <c r="G98" s="31">
        <v>0</v>
      </c>
      <c r="H98" s="180">
        <v>0</v>
      </c>
      <c r="I98" s="31">
        <v>0</v>
      </c>
      <c r="J98" s="31">
        <v>0</v>
      </c>
      <c r="K98" s="184">
        <f t="shared" si="2"/>
        <v>12</v>
      </c>
      <c r="L98" s="319"/>
    </row>
    <row r="99" spans="1:13">
      <c r="A99" s="13">
        <v>94</v>
      </c>
      <c r="B99" s="169" t="s">
        <v>307</v>
      </c>
      <c r="C99" s="33" t="s">
        <v>14</v>
      </c>
      <c r="D99" s="33" t="s">
        <v>21</v>
      </c>
      <c r="E99" s="33">
        <v>5</v>
      </c>
      <c r="F99" s="33">
        <v>0</v>
      </c>
      <c r="G99" s="33">
        <v>0</v>
      </c>
      <c r="H99" s="41">
        <v>0</v>
      </c>
      <c r="I99" s="33">
        <v>2</v>
      </c>
      <c r="J99" s="33">
        <v>5</v>
      </c>
      <c r="K99" s="33">
        <f t="shared" si="2"/>
        <v>12</v>
      </c>
      <c r="L99" s="74"/>
    </row>
    <row r="100" spans="1:13">
      <c r="A100" s="13">
        <v>95</v>
      </c>
      <c r="B100" s="279" t="s">
        <v>273</v>
      </c>
      <c r="C100" s="29" t="s">
        <v>25</v>
      </c>
      <c r="D100" s="29" t="s">
        <v>20</v>
      </c>
      <c r="E100" s="29">
        <v>11</v>
      </c>
      <c r="F100" s="29">
        <v>0</v>
      </c>
      <c r="G100" s="29">
        <v>0</v>
      </c>
      <c r="H100" s="230">
        <v>0</v>
      </c>
      <c r="I100" s="29">
        <v>0</v>
      </c>
      <c r="J100" s="29">
        <v>0</v>
      </c>
      <c r="K100" s="281">
        <f t="shared" si="2"/>
        <v>11</v>
      </c>
      <c r="L100" s="318"/>
    </row>
    <row r="101" spans="1:13">
      <c r="A101" s="13">
        <v>96</v>
      </c>
      <c r="B101" s="182" t="s">
        <v>244</v>
      </c>
      <c r="C101" s="31" t="s">
        <v>32</v>
      </c>
      <c r="D101" s="31" t="s">
        <v>31</v>
      </c>
      <c r="E101" s="31">
        <v>0</v>
      </c>
      <c r="F101" s="31">
        <v>0</v>
      </c>
      <c r="G101" s="31">
        <v>10</v>
      </c>
      <c r="H101" s="180">
        <v>0</v>
      </c>
      <c r="I101" s="31">
        <v>0</v>
      </c>
      <c r="J101" s="31">
        <v>0</v>
      </c>
      <c r="K101" s="184">
        <f t="shared" si="2"/>
        <v>10</v>
      </c>
      <c r="L101" s="319"/>
    </row>
    <row r="102" spans="1:13">
      <c r="A102" s="13">
        <v>97</v>
      </c>
      <c r="B102" s="169" t="s">
        <v>304</v>
      </c>
      <c r="C102" s="33" t="s">
        <v>13</v>
      </c>
      <c r="D102" s="33" t="s">
        <v>21</v>
      </c>
      <c r="E102" s="33">
        <v>8</v>
      </c>
      <c r="F102" s="33">
        <v>0</v>
      </c>
      <c r="G102" s="33">
        <v>0</v>
      </c>
      <c r="H102" s="41">
        <v>0</v>
      </c>
      <c r="I102" s="33">
        <v>0</v>
      </c>
      <c r="J102" s="33">
        <v>2</v>
      </c>
      <c r="K102" s="33">
        <f t="shared" si="2"/>
        <v>10</v>
      </c>
      <c r="L102" s="74"/>
    </row>
    <row r="103" spans="1:13">
      <c r="A103" s="13">
        <v>98</v>
      </c>
      <c r="B103" s="279" t="s">
        <v>274</v>
      </c>
      <c r="C103" s="29" t="s">
        <v>25</v>
      </c>
      <c r="D103" s="29" t="s">
        <v>20</v>
      </c>
      <c r="E103" s="29">
        <v>9</v>
      </c>
      <c r="F103" s="29">
        <v>0</v>
      </c>
      <c r="G103" s="29">
        <v>0</v>
      </c>
      <c r="H103" s="230">
        <v>0</v>
      </c>
      <c r="I103" s="29">
        <v>0</v>
      </c>
      <c r="J103" s="29">
        <v>0</v>
      </c>
      <c r="K103" s="281">
        <f t="shared" si="2"/>
        <v>9</v>
      </c>
      <c r="L103" s="318"/>
    </row>
    <row r="104" spans="1:13">
      <c r="A104" s="13">
        <v>99</v>
      </c>
      <c r="B104" s="182" t="s">
        <v>377</v>
      </c>
      <c r="C104" s="31" t="s">
        <v>32</v>
      </c>
      <c r="D104" s="31" t="s">
        <v>31</v>
      </c>
      <c r="E104" s="31">
        <v>0</v>
      </c>
      <c r="F104" s="31">
        <v>0</v>
      </c>
      <c r="G104" s="31">
        <v>0</v>
      </c>
      <c r="H104" s="180">
        <v>0</v>
      </c>
      <c r="I104" s="31">
        <v>0</v>
      </c>
      <c r="J104" s="31">
        <v>9</v>
      </c>
      <c r="K104" s="184">
        <f t="shared" si="2"/>
        <v>9</v>
      </c>
      <c r="L104" s="319"/>
    </row>
    <row r="105" spans="1:13">
      <c r="A105" s="13">
        <v>100</v>
      </c>
      <c r="B105" s="279" t="s">
        <v>414</v>
      </c>
      <c r="C105" s="29" t="s">
        <v>25</v>
      </c>
      <c r="D105" s="29" t="s">
        <v>20</v>
      </c>
      <c r="E105" s="29">
        <v>0</v>
      </c>
      <c r="F105" s="29">
        <v>0</v>
      </c>
      <c r="G105" s="29">
        <v>0</v>
      </c>
      <c r="H105" s="230">
        <v>0</v>
      </c>
      <c r="I105" s="29">
        <v>0</v>
      </c>
      <c r="J105" s="29">
        <v>8</v>
      </c>
      <c r="K105" s="281">
        <f t="shared" si="2"/>
        <v>8</v>
      </c>
      <c r="L105" s="318"/>
    </row>
    <row r="106" spans="1:13">
      <c r="A106" s="13">
        <v>101</v>
      </c>
      <c r="B106" s="182" t="s">
        <v>281</v>
      </c>
      <c r="C106" s="31" t="s">
        <v>62</v>
      </c>
      <c r="D106" s="31" t="s">
        <v>31</v>
      </c>
      <c r="E106" s="31">
        <v>4</v>
      </c>
      <c r="F106" s="31">
        <v>0</v>
      </c>
      <c r="G106" s="31">
        <v>0</v>
      </c>
      <c r="H106" s="180">
        <v>0</v>
      </c>
      <c r="I106" s="31">
        <v>0</v>
      </c>
      <c r="J106" s="31">
        <v>4</v>
      </c>
      <c r="K106" s="184">
        <f t="shared" si="2"/>
        <v>8</v>
      </c>
      <c r="L106" s="319"/>
    </row>
    <row r="107" spans="1:13">
      <c r="A107" s="13">
        <v>102</v>
      </c>
      <c r="B107" s="169" t="s">
        <v>306</v>
      </c>
      <c r="C107" s="33" t="s">
        <v>13</v>
      </c>
      <c r="D107" s="33" t="s">
        <v>21</v>
      </c>
      <c r="E107" s="33">
        <v>6</v>
      </c>
      <c r="F107" s="33">
        <v>0</v>
      </c>
      <c r="G107" s="33">
        <v>0</v>
      </c>
      <c r="H107" s="41">
        <v>0</v>
      </c>
      <c r="I107" s="33">
        <v>1</v>
      </c>
      <c r="J107" s="33">
        <v>1</v>
      </c>
      <c r="K107" s="33">
        <f t="shared" si="2"/>
        <v>8</v>
      </c>
      <c r="L107" s="74"/>
    </row>
    <row r="108" spans="1:13">
      <c r="A108" s="13">
        <v>103</v>
      </c>
      <c r="B108" s="169" t="s">
        <v>338</v>
      </c>
      <c r="C108" s="33" t="s">
        <v>24</v>
      </c>
      <c r="D108" s="33" t="s">
        <v>21</v>
      </c>
      <c r="E108" s="33">
        <v>0</v>
      </c>
      <c r="F108" s="33">
        <v>0</v>
      </c>
      <c r="G108" s="33">
        <v>0</v>
      </c>
      <c r="H108" s="41">
        <v>8</v>
      </c>
      <c r="I108" s="33">
        <v>0</v>
      </c>
      <c r="J108" s="33">
        <v>0</v>
      </c>
      <c r="K108" s="33">
        <f t="shared" si="2"/>
        <v>8</v>
      </c>
      <c r="L108" s="74"/>
    </row>
    <row r="109" spans="1:13">
      <c r="A109" s="13">
        <v>104</v>
      </c>
      <c r="B109" s="169" t="s">
        <v>339</v>
      </c>
      <c r="C109" s="33" t="s">
        <v>11</v>
      </c>
      <c r="D109" s="33" t="s">
        <v>21</v>
      </c>
      <c r="E109" s="33">
        <v>0</v>
      </c>
      <c r="F109" s="33">
        <v>0</v>
      </c>
      <c r="G109" s="33">
        <v>0</v>
      </c>
      <c r="H109" s="41">
        <v>7</v>
      </c>
      <c r="I109" s="33">
        <v>0</v>
      </c>
      <c r="J109" s="33">
        <v>0</v>
      </c>
      <c r="K109" s="33">
        <v>8</v>
      </c>
      <c r="L109" s="74"/>
      <c r="M109" t="s">
        <v>443</v>
      </c>
    </row>
    <row r="110" spans="1:13">
      <c r="A110" s="13">
        <v>105</v>
      </c>
      <c r="B110" s="182" t="s">
        <v>395</v>
      </c>
      <c r="C110" s="31" t="s">
        <v>9</v>
      </c>
      <c r="D110" s="31" t="s">
        <v>31</v>
      </c>
      <c r="E110" s="31">
        <v>0</v>
      </c>
      <c r="F110" s="31">
        <v>0</v>
      </c>
      <c r="G110" s="31">
        <v>0</v>
      </c>
      <c r="H110" s="180">
        <v>0</v>
      </c>
      <c r="I110" s="31">
        <v>7</v>
      </c>
      <c r="J110" s="31">
        <v>0</v>
      </c>
      <c r="K110" s="184">
        <f t="shared" ref="K110:K116" si="3">SUM(E110:J110)</f>
        <v>7</v>
      </c>
      <c r="L110" s="319"/>
    </row>
    <row r="111" spans="1:13">
      <c r="A111" s="13">
        <v>106</v>
      </c>
      <c r="B111" s="169" t="s">
        <v>355</v>
      </c>
      <c r="C111" s="33" t="s">
        <v>18</v>
      </c>
      <c r="D111" s="33" t="s">
        <v>21</v>
      </c>
      <c r="E111" s="33">
        <v>0</v>
      </c>
      <c r="F111" s="33">
        <v>0</v>
      </c>
      <c r="G111" s="33">
        <v>0</v>
      </c>
      <c r="H111" s="41">
        <v>0</v>
      </c>
      <c r="I111" s="33">
        <v>3</v>
      </c>
      <c r="J111" s="33">
        <v>4</v>
      </c>
      <c r="K111" s="33">
        <f t="shared" si="3"/>
        <v>7</v>
      </c>
      <c r="L111" s="74"/>
    </row>
    <row r="112" spans="1:13">
      <c r="A112" s="13">
        <v>107</v>
      </c>
      <c r="B112" s="169" t="s">
        <v>308</v>
      </c>
      <c r="C112" s="33" t="s">
        <v>29</v>
      </c>
      <c r="D112" s="33" t="s">
        <v>21</v>
      </c>
      <c r="E112" s="33">
        <v>4</v>
      </c>
      <c r="F112" s="33">
        <v>0</v>
      </c>
      <c r="G112" s="33">
        <v>0</v>
      </c>
      <c r="H112" s="41">
        <v>0</v>
      </c>
      <c r="I112" s="33">
        <v>0</v>
      </c>
      <c r="J112" s="33">
        <v>0</v>
      </c>
      <c r="K112" s="33">
        <f t="shared" si="3"/>
        <v>4</v>
      </c>
      <c r="L112" s="74"/>
    </row>
    <row r="113" spans="1:13">
      <c r="A113" s="13">
        <v>108</v>
      </c>
      <c r="B113" s="279" t="s">
        <v>415</v>
      </c>
      <c r="C113" s="29" t="s">
        <v>30</v>
      </c>
      <c r="D113" s="29" t="s">
        <v>20</v>
      </c>
      <c r="E113" s="29">
        <v>0</v>
      </c>
      <c r="F113" s="29">
        <v>0</v>
      </c>
      <c r="G113" s="29">
        <v>0</v>
      </c>
      <c r="H113" s="230">
        <v>0</v>
      </c>
      <c r="I113" s="29">
        <v>0</v>
      </c>
      <c r="J113" s="29">
        <v>3</v>
      </c>
      <c r="K113" s="281">
        <f t="shared" si="3"/>
        <v>3</v>
      </c>
      <c r="L113" s="318"/>
    </row>
    <row r="114" spans="1:13">
      <c r="A114" s="13">
        <v>109</v>
      </c>
      <c r="B114" s="279" t="s">
        <v>226</v>
      </c>
      <c r="C114" s="29" t="s">
        <v>22</v>
      </c>
      <c r="D114" s="29" t="s">
        <v>20</v>
      </c>
      <c r="E114" s="29">
        <v>0</v>
      </c>
      <c r="F114" s="29">
        <v>0</v>
      </c>
      <c r="G114" s="29">
        <v>3</v>
      </c>
      <c r="H114" s="230">
        <v>0</v>
      </c>
      <c r="I114" s="29">
        <v>0</v>
      </c>
      <c r="J114" s="29">
        <v>0</v>
      </c>
      <c r="K114" s="281">
        <f t="shared" si="3"/>
        <v>3</v>
      </c>
      <c r="L114" s="318"/>
    </row>
    <row r="115" spans="1:13">
      <c r="A115" s="13">
        <v>110</v>
      </c>
      <c r="B115" s="182" t="s">
        <v>330</v>
      </c>
      <c r="C115" s="31" t="s">
        <v>76</v>
      </c>
      <c r="D115" s="31" t="s">
        <v>31</v>
      </c>
      <c r="E115" s="31">
        <v>0</v>
      </c>
      <c r="F115" s="31">
        <v>0</v>
      </c>
      <c r="G115" s="31">
        <v>0</v>
      </c>
      <c r="H115" s="180">
        <v>2</v>
      </c>
      <c r="I115" s="31">
        <v>0</v>
      </c>
      <c r="J115" s="31">
        <v>0</v>
      </c>
      <c r="K115" s="184">
        <f t="shared" si="3"/>
        <v>2</v>
      </c>
      <c r="L115" s="319"/>
    </row>
    <row r="116" spans="1:13">
      <c r="A116" s="13">
        <v>111</v>
      </c>
      <c r="B116" s="182" t="s">
        <v>282</v>
      </c>
      <c r="C116" s="31" t="s">
        <v>26</v>
      </c>
      <c r="D116" s="31" t="s">
        <v>31</v>
      </c>
      <c r="E116" s="31">
        <v>2</v>
      </c>
      <c r="F116" s="31">
        <v>0</v>
      </c>
      <c r="G116" s="31">
        <v>0</v>
      </c>
      <c r="H116" s="180">
        <v>0</v>
      </c>
      <c r="I116" s="31">
        <v>0</v>
      </c>
      <c r="J116" s="31">
        <v>0</v>
      </c>
      <c r="K116" s="184">
        <f t="shared" si="3"/>
        <v>2</v>
      </c>
      <c r="L116" s="319"/>
    </row>
    <row r="117" spans="1:13">
      <c r="A117" s="13"/>
      <c r="B117" s="182" t="s">
        <v>50</v>
      </c>
      <c r="C117" s="31" t="s">
        <v>16</v>
      </c>
      <c r="D117" s="31" t="s">
        <v>31</v>
      </c>
      <c r="E117" s="31" t="s">
        <v>275</v>
      </c>
      <c r="F117" s="31" t="s">
        <v>311</v>
      </c>
      <c r="G117" s="31" t="s">
        <v>237</v>
      </c>
      <c r="H117" s="180" t="s">
        <v>327</v>
      </c>
      <c r="I117" s="31" t="s">
        <v>394</v>
      </c>
      <c r="J117" s="31" t="s">
        <v>376</v>
      </c>
      <c r="K117" s="31" t="s">
        <v>418</v>
      </c>
      <c r="L117" s="320"/>
    </row>
    <row r="118" spans="1:13">
      <c r="A118" s="13"/>
      <c r="B118" s="301" t="s">
        <v>144</v>
      </c>
      <c r="C118" s="302" t="s">
        <v>16</v>
      </c>
      <c r="D118" s="302" t="s">
        <v>31</v>
      </c>
      <c r="E118" s="302" t="s">
        <v>276</v>
      </c>
      <c r="F118" s="302" t="s">
        <v>312</v>
      </c>
      <c r="G118" s="302" t="s">
        <v>218</v>
      </c>
      <c r="H118" s="303" t="s">
        <v>326</v>
      </c>
      <c r="I118" s="302" t="s">
        <v>396</v>
      </c>
      <c r="J118" s="302" t="s">
        <v>276</v>
      </c>
      <c r="K118" s="302" t="s">
        <v>419</v>
      </c>
      <c r="L118" s="320"/>
    </row>
    <row r="119" spans="1:13">
      <c r="A119" s="13"/>
      <c r="B119" s="279" t="s">
        <v>102</v>
      </c>
      <c r="C119" s="29" t="s">
        <v>15</v>
      </c>
      <c r="D119" s="29" t="s">
        <v>20</v>
      </c>
      <c r="E119" s="29" t="s">
        <v>271</v>
      </c>
      <c r="F119" s="29" t="s">
        <v>105</v>
      </c>
      <c r="G119" s="29" t="s">
        <v>310</v>
      </c>
      <c r="H119" s="230" t="s">
        <v>323</v>
      </c>
      <c r="I119" s="29" t="s">
        <v>310</v>
      </c>
      <c r="J119" s="29" t="s">
        <v>312</v>
      </c>
      <c r="K119" s="281" t="s">
        <v>417</v>
      </c>
      <c r="L119" s="318"/>
    </row>
    <row r="120" spans="1:13" ht="15" thickBot="1">
      <c r="A120" s="13"/>
      <c r="B120" s="279" t="s">
        <v>103</v>
      </c>
      <c r="C120" s="29" t="s">
        <v>15</v>
      </c>
      <c r="D120" s="29" t="s">
        <v>20</v>
      </c>
      <c r="E120" s="29" t="s">
        <v>310</v>
      </c>
      <c r="F120" s="29" t="s">
        <v>106</v>
      </c>
      <c r="G120" s="29" t="s">
        <v>310</v>
      </c>
      <c r="H120" s="230" t="s">
        <v>324</v>
      </c>
      <c r="I120" s="29" t="s">
        <v>310</v>
      </c>
      <c r="J120" s="29" t="s">
        <v>412</v>
      </c>
      <c r="K120" s="281" t="s">
        <v>416</v>
      </c>
      <c r="L120" s="318"/>
    </row>
    <row r="121" spans="1:13">
      <c r="A121" s="46"/>
      <c r="E121" s="10"/>
      <c r="F121" s="161"/>
      <c r="G121" s="106"/>
      <c r="H121" s="149"/>
      <c r="I121" s="77"/>
      <c r="J121" s="77"/>
      <c r="K121" s="78" t="s">
        <v>428</v>
      </c>
      <c r="L121" s="106"/>
      <c r="M121" s="24"/>
    </row>
    <row r="122" spans="1:13">
      <c r="A122" s="46"/>
      <c r="C122" s="8" t="s">
        <v>46</v>
      </c>
      <c r="D122" s="8"/>
      <c r="E122" s="25" t="s">
        <v>283</v>
      </c>
      <c r="F122" s="88" t="s">
        <v>229</v>
      </c>
      <c r="G122" s="46" t="s">
        <v>228</v>
      </c>
      <c r="H122" s="150" t="s">
        <v>320</v>
      </c>
      <c r="I122" s="83"/>
      <c r="J122" s="83" t="s">
        <v>413</v>
      </c>
      <c r="K122" s="59">
        <v>101.1666</v>
      </c>
      <c r="L122" s="46"/>
      <c r="M122" s="22"/>
    </row>
    <row r="123" spans="1:13">
      <c r="A123" s="46"/>
      <c r="C123" s="8"/>
      <c r="D123" s="8"/>
      <c r="E123" s="26" t="s">
        <v>309</v>
      </c>
      <c r="F123" s="88" t="s">
        <v>230</v>
      </c>
      <c r="G123" s="46" t="s">
        <v>248</v>
      </c>
      <c r="H123" s="150" t="s">
        <v>340</v>
      </c>
      <c r="I123" s="83" t="s">
        <v>393</v>
      </c>
      <c r="J123" s="83" t="s">
        <v>371</v>
      </c>
      <c r="K123" s="59" t="s">
        <v>429</v>
      </c>
      <c r="L123" s="46"/>
      <c r="M123" s="22"/>
    </row>
    <row r="124" spans="1:13">
      <c r="A124" s="46"/>
      <c r="C124" s="8"/>
      <c r="D124" s="8"/>
      <c r="E124" s="25"/>
      <c r="G124" s="46"/>
      <c r="H124" s="150" t="s">
        <v>341</v>
      </c>
      <c r="I124" s="83" t="s">
        <v>353</v>
      </c>
      <c r="J124" s="83"/>
      <c r="K124" s="59"/>
      <c r="L124" s="46"/>
      <c r="M124" s="22"/>
    </row>
    <row r="125" spans="1:13">
      <c r="A125" s="46"/>
      <c r="C125" s="8" t="s">
        <v>47</v>
      </c>
      <c r="D125" s="8"/>
      <c r="E125" s="26">
        <v>98</v>
      </c>
      <c r="F125" s="88">
        <v>93</v>
      </c>
      <c r="G125" s="46">
        <v>105</v>
      </c>
      <c r="H125" s="150">
        <v>108</v>
      </c>
      <c r="I125" s="83">
        <v>100</v>
      </c>
      <c r="J125" s="83">
        <v>103</v>
      </c>
      <c r="K125" s="59" t="s">
        <v>430</v>
      </c>
      <c r="L125" s="46"/>
      <c r="M125" s="22"/>
    </row>
    <row r="126" spans="1:13" ht="15" thickBot="1">
      <c r="A126" s="46"/>
      <c r="E126" s="27"/>
      <c r="F126" s="87"/>
      <c r="G126" s="85"/>
      <c r="H126" s="162"/>
      <c r="I126" s="96"/>
      <c r="J126" s="96"/>
      <c r="K126" s="80"/>
      <c r="L126" s="85"/>
      <c r="M126" s="12"/>
    </row>
    <row r="127" spans="1:13">
      <c r="A127" s="46"/>
      <c r="B127" t="s">
        <v>148</v>
      </c>
      <c r="E127" s="14"/>
      <c r="I127" s="176"/>
      <c r="J127" s="183"/>
    </row>
    <row r="128" spans="1:13">
      <c r="A128" s="46"/>
      <c r="E128" s="15"/>
      <c r="I128" s="177"/>
      <c r="J128" s="107"/>
    </row>
    <row r="129" spans="1:10" ht="15" thickBot="1">
      <c r="A129" s="46"/>
      <c r="I129" s="178"/>
      <c r="J129" s="108"/>
    </row>
    <row r="130" spans="1:10">
      <c r="A130" s="46"/>
    </row>
    <row r="131" spans="1:10" ht="18.45">
      <c r="A131" s="46"/>
      <c r="B131" s="1"/>
    </row>
    <row r="132" spans="1:10" ht="18.45">
      <c r="A132" s="46"/>
      <c r="B132" s="1"/>
    </row>
    <row r="133" spans="1:10" ht="18.45">
      <c r="A133" s="46"/>
      <c r="B133" s="60"/>
    </row>
    <row r="134" spans="1:10">
      <c r="A134" s="46"/>
    </row>
    <row r="135" spans="1:10" ht="18.45">
      <c r="A135" s="46"/>
      <c r="B135" s="16"/>
      <c r="C135" s="16"/>
      <c r="D135" s="16"/>
      <c r="E135" s="16"/>
      <c r="F135" s="89"/>
      <c r="G135" s="16"/>
      <c r="H135" s="146"/>
    </row>
    <row r="136" spans="1:10" ht="18.45">
      <c r="A136" s="46"/>
      <c r="B136" s="16"/>
      <c r="C136" s="16"/>
      <c r="D136" s="16"/>
      <c r="E136" s="16"/>
      <c r="F136" s="89"/>
      <c r="G136" s="16"/>
      <c r="H136" s="146"/>
    </row>
    <row r="137" spans="1:10">
      <c r="A137" s="46"/>
    </row>
    <row r="138" spans="1:10" ht="18.45">
      <c r="A138" s="46"/>
      <c r="B138" s="1"/>
    </row>
    <row r="139" spans="1:10" ht="18.45">
      <c r="A139" s="46"/>
      <c r="B139" s="1"/>
    </row>
  </sheetData>
  <sortState ref="B6:L116">
    <sortCondition descending="1" ref="K6:K116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L8" sqref="L8"/>
    </sheetView>
  </sheetViews>
  <sheetFormatPr defaultRowHeight="14.6"/>
  <cols>
    <col min="1" max="1" width="3.921875" customWidth="1"/>
    <col min="2" max="2" width="16.53515625" customWidth="1"/>
    <col min="3" max="3" width="11.07421875" customWidth="1"/>
    <col min="4" max="4" width="3.15234375" customWidth="1"/>
    <col min="5" max="5" width="8.69140625" style="147"/>
    <col min="6" max="6" width="8" style="5" customWidth="1"/>
  </cols>
  <sheetData>
    <row r="1" spans="1:11">
      <c r="A1" t="s">
        <v>445</v>
      </c>
    </row>
    <row r="2" spans="1:11" ht="15" thickBot="1"/>
    <row r="3" spans="1:11" ht="15" thickBot="1">
      <c r="A3" s="307"/>
      <c r="B3" s="157" t="s">
        <v>33</v>
      </c>
      <c r="C3" s="159" t="s">
        <v>0</v>
      </c>
      <c r="D3" s="321" t="s">
        <v>43</v>
      </c>
      <c r="E3" s="159" t="s">
        <v>446</v>
      </c>
      <c r="F3" s="326">
        <v>0.25</v>
      </c>
      <c r="G3" s="327" t="s">
        <v>447</v>
      </c>
      <c r="H3" s="327" t="s">
        <v>448</v>
      </c>
      <c r="I3" s="327" t="s">
        <v>449</v>
      </c>
      <c r="J3" s="327" t="s">
        <v>450</v>
      </c>
      <c r="K3" s="328" t="s">
        <v>5</v>
      </c>
    </row>
    <row r="4" spans="1:11">
      <c r="A4" s="304">
        <v>1</v>
      </c>
      <c r="B4" s="308" t="s">
        <v>152</v>
      </c>
      <c r="C4" s="304" t="s">
        <v>23</v>
      </c>
      <c r="D4" s="304" t="s">
        <v>20</v>
      </c>
      <c r="E4" s="311">
        <v>139</v>
      </c>
      <c r="F4" s="3">
        <f>E4*0.25</f>
        <v>34.75</v>
      </c>
      <c r="G4" s="323">
        <v>28</v>
      </c>
      <c r="H4" s="323">
        <v>27</v>
      </c>
      <c r="I4" s="323">
        <v>28</v>
      </c>
      <c r="J4" s="323">
        <v>26</v>
      </c>
      <c r="K4" s="323">
        <f t="shared" ref="K4:K35" si="0">SUM(F4:J4)</f>
        <v>143.75</v>
      </c>
    </row>
    <row r="5" spans="1:11">
      <c r="A5" s="304">
        <v>2</v>
      </c>
      <c r="B5" s="308" t="s">
        <v>185</v>
      </c>
      <c r="C5" s="304" t="s">
        <v>22</v>
      </c>
      <c r="D5" s="304" t="s">
        <v>20</v>
      </c>
      <c r="E5" s="311">
        <v>111</v>
      </c>
      <c r="F5" s="3">
        <f>E5*0.25</f>
        <v>27.75</v>
      </c>
      <c r="G5" s="323">
        <v>29</v>
      </c>
      <c r="H5" s="323">
        <v>29</v>
      </c>
      <c r="I5" s="323">
        <v>27</v>
      </c>
      <c r="J5" s="323">
        <v>29</v>
      </c>
      <c r="K5" s="323">
        <f t="shared" si="0"/>
        <v>141.75</v>
      </c>
    </row>
    <row r="6" spans="1:11">
      <c r="A6" s="304">
        <v>3</v>
      </c>
      <c r="B6" s="308" t="s">
        <v>154</v>
      </c>
      <c r="C6" s="304" t="s">
        <v>23</v>
      </c>
      <c r="D6" s="304" t="s">
        <v>20</v>
      </c>
      <c r="E6" s="311">
        <v>86</v>
      </c>
      <c r="F6" s="3">
        <f>E6*0.25</f>
        <v>21.5</v>
      </c>
      <c r="G6" s="323">
        <v>30</v>
      </c>
      <c r="H6" s="323">
        <v>30</v>
      </c>
      <c r="I6" s="323">
        <v>29</v>
      </c>
      <c r="J6" s="323">
        <v>30</v>
      </c>
      <c r="K6" s="323">
        <f t="shared" si="0"/>
        <v>140.5</v>
      </c>
    </row>
    <row r="7" spans="1:11">
      <c r="A7" s="304">
        <v>4</v>
      </c>
      <c r="B7" s="308" t="s">
        <v>108</v>
      </c>
      <c r="C7" s="304" t="s">
        <v>10</v>
      </c>
      <c r="D7" s="304" t="s">
        <v>21</v>
      </c>
      <c r="E7" s="311">
        <v>178</v>
      </c>
      <c r="F7" s="3">
        <v>44.5</v>
      </c>
      <c r="G7" s="323">
        <v>23</v>
      </c>
      <c r="H7" s="323">
        <v>28</v>
      </c>
      <c r="I7" s="323">
        <v>30</v>
      </c>
      <c r="J7" s="323">
        <v>0</v>
      </c>
      <c r="K7" s="323">
        <f t="shared" si="0"/>
        <v>125.5</v>
      </c>
    </row>
    <row r="8" spans="1:11">
      <c r="A8" s="304">
        <v>5</v>
      </c>
      <c r="B8" s="308" t="s">
        <v>115</v>
      </c>
      <c r="C8" s="304" t="s">
        <v>13</v>
      </c>
      <c r="D8" s="304" t="s">
        <v>21</v>
      </c>
      <c r="E8" s="311">
        <v>154</v>
      </c>
      <c r="F8" s="3">
        <f t="shared" ref="F8:F52" si="1">E8*0.25</f>
        <v>38.5</v>
      </c>
      <c r="G8" s="323">
        <v>21</v>
      </c>
      <c r="H8" s="323">
        <v>19</v>
      </c>
      <c r="I8" s="323">
        <v>21</v>
      </c>
      <c r="J8" s="323">
        <v>25</v>
      </c>
      <c r="K8" s="323">
        <f t="shared" si="0"/>
        <v>124.5</v>
      </c>
    </row>
    <row r="9" spans="1:11">
      <c r="A9" s="304">
        <v>6</v>
      </c>
      <c r="B9" s="308" t="s">
        <v>183</v>
      </c>
      <c r="C9" s="304" t="s">
        <v>28</v>
      </c>
      <c r="D9" s="309" t="s">
        <v>20</v>
      </c>
      <c r="E9" s="311">
        <v>79</v>
      </c>
      <c r="F9" s="3">
        <f t="shared" si="1"/>
        <v>19.75</v>
      </c>
      <c r="G9" s="323">
        <v>27</v>
      </c>
      <c r="H9" s="323">
        <v>25</v>
      </c>
      <c r="I9" s="323">
        <v>23</v>
      </c>
      <c r="J9" s="323">
        <v>28</v>
      </c>
      <c r="K9" s="323">
        <f t="shared" si="0"/>
        <v>122.75</v>
      </c>
    </row>
    <row r="10" spans="1:11">
      <c r="A10" s="304">
        <v>7</v>
      </c>
      <c r="B10" s="308" t="s">
        <v>204</v>
      </c>
      <c r="C10" s="304" t="s">
        <v>12</v>
      </c>
      <c r="D10" s="304" t="s">
        <v>31</v>
      </c>
      <c r="E10" s="311">
        <v>71</v>
      </c>
      <c r="F10" s="3">
        <f t="shared" si="1"/>
        <v>17.75</v>
      </c>
      <c r="G10" s="323">
        <v>25</v>
      </c>
      <c r="H10" s="323">
        <v>24</v>
      </c>
      <c r="I10" s="323">
        <v>26</v>
      </c>
      <c r="J10" s="323">
        <v>27</v>
      </c>
      <c r="K10" s="323">
        <f t="shared" si="0"/>
        <v>119.75</v>
      </c>
    </row>
    <row r="11" spans="1:11">
      <c r="A11" s="304">
        <v>8</v>
      </c>
      <c r="B11" s="308" t="s">
        <v>110</v>
      </c>
      <c r="C11" s="304" t="s">
        <v>9</v>
      </c>
      <c r="D11" s="304" t="s">
        <v>31</v>
      </c>
      <c r="E11" s="311">
        <v>166</v>
      </c>
      <c r="F11" s="3">
        <f t="shared" si="1"/>
        <v>41.5</v>
      </c>
      <c r="G11" s="323">
        <v>13</v>
      </c>
      <c r="H11" s="323">
        <v>18</v>
      </c>
      <c r="I11" s="323">
        <v>22</v>
      </c>
      <c r="J11" s="323">
        <v>24</v>
      </c>
      <c r="K11" s="323">
        <f t="shared" si="0"/>
        <v>118.5</v>
      </c>
    </row>
    <row r="12" spans="1:11">
      <c r="A12" s="304">
        <v>9</v>
      </c>
      <c r="B12" s="304" t="s">
        <v>109</v>
      </c>
      <c r="C12" s="304" t="s">
        <v>10</v>
      </c>
      <c r="D12" s="304" t="s">
        <v>21</v>
      </c>
      <c r="E12" s="311">
        <v>158</v>
      </c>
      <c r="F12" s="3">
        <f t="shared" si="1"/>
        <v>39.5</v>
      </c>
      <c r="G12" s="323">
        <v>22</v>
      </c>
      <c r="H12" s="323">
        <v>22</v>
      </c>
      <c r="I12" s="323">
        <v>19</v>
      </c>
      <c r="J12" s="323">
        <v>15</v>
      </c>
      <c r="K12" s="323">
        <f t="shared" si="0"/>
        <v>117.5</v>
      </c>
    </row>
    <row r="13" spans="1:11">
      <c r="A13" s="304">
        <v>10</v>
      </c>
      <c r="B13" s="308" t="s">
        <v>153</v>
      </c>
      <c r="C13" s="304" t="s">
        <v>30</v>
      </c>
      <c r="D13" s="304" t="s">
        <v>20</v>
      </c>
      <c r="E13" s="311">
        <v>172</v>
      </c>
      <c r="F13" s="3">
        <f t="shared" si="1"/>
        <v>43</v>
      </c>
      <c r="G13" s="323">
        <v>24</v>
      </c>
      <c r="H13" s="323">
        <v>26</v>
      </c>
      <c r="I13" s="323">
        <v>18</v>
      </c>
      <c r="J13" s="323">
        <v>0</v>
      </c>
      <c r="K13" s="323">
        <f t="shared" si="0"/>
        <v>111</v>
      </c>
    </row>
    <row r="14" spans="1:11">
      <c r="A14" s="304">
        <v>11</v>
      </c>
      <c r="B14" s="308" t="s">
        <v>40</v>
      </c>
      <c r="C14" s="304" t="s">
        <v>12</v>
      </c>
      <c r="D14" s="304" t="s">
        <v>31</v>
      </c>
      <c r="E14" s="311">
        <v>139</v>
      </c>
      <c r="F14" s="3">
        <f t="shared" si="1"/>
        <v>34.75</v>
      </c>
      <c r="G14" s="323">
        <v>18</v>
      </c>
      <c r="H14" s="323">
        <v>14</v>
      </c>
      <c r="I14" s="323">
        <v>20</v>
      </c>
      <c r="J14" s="323">
        <v>23</v>
      </c>
      <c r="K14" s="323">
        <f t="shared" si="0"/>
        <v>109.75</v>
      </c>
    </row>
    <row r="15" spans="1:11">
      <c r="A15" s="304">
        <v>12</v>
      </c>
      <c r="B15" s="304" t="s">
        <v>63</v>
      </c>
      <c r="C15" s="304" t="s">
        <v>62</v>
      </c>
      <c r="D15" s="304" t="s">
        <v>31</v>
      </c>
      <c r="E15" s="311">
        <v>167</v>
      </c>
      <c r="F15" s="3">
        <f t="shared" si="1"/>
        <v>41.75</v>
      </c>
      <c r="G15" s="323">
        <v>8</v>
      </c>
      <c r="H15" s="323">
        <v>10</v>
      </c>
      <c r="I15" s="323">
        <v>25</v>
      </c>
      <c r="J15" s="323">
        <v>22</v>
      </c>
      <c r="K15" s="323">
        <f t="shared" si="0"/>
        <v>106.75</v>
      </c>
    </row>
    <row r="16" spans="1:11">
      <c r="A16" s="304">
        <v>13</v>
      </c>
      <c r="B16" s="304" t="s">
        <v>156</v>
      </c>
      <c r="C16" s="304" t="s">
        <v>23</v>
      </c>
      <c r="D16" s="304" t="s">
        <v>20</v>
      </c>
      <c r="E16" s="311">
        <v>119</v>
      </c>
      <c r="F16" s="3">
        <f t="shared" si="1"/>
        <v>29.75</v>
      </c>
      <c r="G16" s="323">
        <v>26</v>
      </c>
      <c r="H16" s="323">
        <v>21</v>
      </c>
      <c r="I16" s="323">
        <v>8</v>
      </c>
      <c r="J16" s="323">
        <v>17</v>
      </c>
      <c r="K16" s="323">
        <f t="shared" si="0"/>
        <v>101.75</v>
      </c>
    </row>
    <row r="17" spans="1:11">
      <c r="A17" s="304">
        <v>14</v>
      </c>
      <c r="B17" s="308" t="s">
        <v>157</v>
      </c>
      <c r="C17" s="304" t="s">
        <v>23</v>
      </c>
      <c r="D17" s="304" t="s">
        <v>20</v>
      </c>
      <c r="E17" s="311">
        <v>99</v>
      </c>
      <c r="F17" s="3">
        <f t="shared" si="1"/>
        <v>24.75</v>
      </c>
      <c r="G17" s="323">
        <v>10</v>
      </c>
      <c r="H17" s="323">
        <v>23</v>
      </c>
      <c r="I17" s="323">
        <v>14</v>
      </c>
      <c r="J17" s="323">
        <v>21</v>
      </c>
      <c r="K17" s="323">
        <f t="shared" si="0"/>
        <v>92.75</v>
      </c>
    </row>
    <row r="18" spans="1:11">
      <c r="A18" s="304">
        <v>15</v>
      </c>
      <c r="B18" s="308" t="s">
        <v>286</v>
      </c>
      <c r="C18" s="304" t="s">
        <v>10</v>
      </c>
      <c r="D18" s="304" t="s">
        <v>21</v>
      </c>
      <c r="E18" s="311">
        <v>106</v>
      </c>
      <c r="F18" s="3">
        <f t="shared" si="1"/>
        <v>26.5</v>
      </c>
      <c r="G18" s="323">
        <v>15</v>
      </c>
      <c r="H18" s="323">
        <v>17</v>
      </c>
      <c r="I18" s="323">
        <v>15</v>
      </c>
      <c r="J18" s="323">
        <v>19</v>
      </c>
      <c r="K18" s="323">
        <f t="shared" si="0"/>
        <v>92.5</v>
      </c>
    </row>
    <row r="19" spans="1:11">
      <c r="A19" s="304">
        <v>16</v>
      </c>
      <c r="B19" s="308" t="s">
        <v>184</v>
      </c>
      <c r="C19" s="304" t="s">
        <v>11</v>
      </c>
      <c r="D19" s="304" t="s">
        <v>21</v>
      </c>
      <c r="E19" s="311">
        <v>164</v>
      </c>
      <c r="F19" s="3">
        <f t="shared" si="1"/>
        <v>41</v>
      </c>
      <c r="G19" s="323">
        <v>9</v>
      </c>
      <c r="H19" s="323">
        <v>16</v>
      </c>
      <c r="I19" s="323">
        <v>24</v>
      </c>
      <c r="J19" s="323">
        <v>0</v>
      </c>
      <c r="K19" s="323">
        <f t="shared" si="0"/>
        <v>90</v>
      </c>
    </row>
    <row r="20" spans="1:11">
      <c r="A20" s="304">
        <v>17</v>
      </c>
      <c r="B20" s="308" t="s">
        <v>186</v>
      </c>
      <c r="C20" s="304" t="s">
        <v>22</v>
      </c>
      <c r="D20" s="304" t="s">
        <v>20</v>
      </c>
      <c r="E20" s="311">
        <v>115</v>
      </c>
      <c r="F20" s="3">
        <f t="shared" si="1"/>
        <v>28.75</v>
      </c>
      <c r="G20" s="323">
        <v>16</v>
      </c>
      <c r="H20" s="323">
        <v>15</v>
      </c>
      <c r="I20" s="323">
        <v>13</v>
      </c>
      <c r="J20" s="323">
        <v>14</v>
      </c>
      <c r="K20" s="323">
        <f t="shared" si="0"/>
        <v>86.75</v>
      </c>
    </row>
    <row r="21" spans="1:11">
      <c r="A21" s="304">
        <v>18</v>
      </c>
      <c r="B21" s="308" t="s">
        <v>198</v>
      </c>
      <c r="C21" s="304" t="s">
        <v>12</v>
      </c>
      <c r="D21" s="304" t="s">
        <v>31</v>
      </c>
      <c r="E21" s="311">
        <v>106</v>
      </c>
      <c r="F21" s="3">
        <f t="shared" si="1"/>
        <v>26.5</v>
      </c>
      <c r="G21" s="323">
        <v>14</v>
      </c>
      <c r="H21" s="323">
        <v>13</v>
      </c>
      <c r="I21" s="323">
        <v>12</v>
      </c>
      <c r="J21" s="323">
        <v>20</v>
      </c>
      <c r="K21" s="323">
        <f t="shared" si="0"/>
        <v>85.5</v>
      </c>
    </row>
    <row r="22" spans="1:11">
      <c r="A22" s="304">
        <v>19</v>
      </c>
      <c r="B22" s="308" t="s">
        <v>199</v>
      </c>
      <c r="C22" s="304" t="s">
        <v>76</v>
      </c>
      <c r="D22" s="304" t="s">
        <v>31</v>
      </c>
      <c r="E22" s="311">
        <v>118</v>
      </c>
      <c r="F22" s="3">
        <f t="shared" si="1"/>
        <v>29.5</v>
      </c>
      <c r="G22" s="323">
        <v>17</v>
      </c>
      <c r="H22" s="323">
        <v>12</v>
      </c>
      <c r="I22" s="323">
        <v>17</v>
      </c>
      <c r="J22" s="323">
        <v>0</v>
      </c>
      <c r="K22" s="323">
        <f t="shared" si="0"/>
        <v>75.5</v>
      </c>
    </row>
    <row r="23" spans="1:11">
      <c r="A23" s="304">
        <v>20</v>
      </c>
      <c r="B23" s="308" t="s">
        <v>203</v>
      </c>
      <c r="C23" s="304" t="s">
        <v>26</v>
      </c>
      <c r="D23" s="304" t="s">
        <v>31</v>
      </c>
      <c r="E23" s="311">
        <v>101</v>
      </c>
      <c r="F23" s="3">
        <f t="shared" si="1"/>
        <v>25.25</v>
      </c>
      <c r="G23" s="323">
        <v>11</v>
      </c>
      <c r="H23" s="323">
        <v>5</v>
      </c>
      <c r="I23" s="323">
        <v>16</v>
      </c>
      <c r="J23" s="323">
        <v>18</v>
      </c>
      <c r="K23" s="323">
        <f t="shared" si="0"/>
        <v>75.25</v>
      </c>
    </row>
    <row r="24" spans="1:11">
      <c r="A24" s="304">
        <v>21</v>
      </c>
      <c r="B24" s="308" t="s">
        <v>187</v>
      </c>
      <c r="C24" s="304" t="s">
        <v>24</v>
      </c>
      <c r="D24" s="304" t="s">
        <v>21</v>
      </c>
      <c r="E24" s="311">
        <v>92</v>
      </c>
      <c r="F24" s="3">
        <f t="shared" si="1"/>
        <v>23</v>
      </c>
      <c r="G24" s="323">
        <v>19</v>
      </c>
      <c r="H24" s="323">
        <v>20</v>
      </c>
      <c r="I24" s="323">
        <v>9</v>
      </c>
      <c r="J24" s="323">
        <v>0</v>
      </c>
      <c r="K24" s="323">
        <f t="shared" si="0"/>
        <v>71</v>
      </c>
    </row>
    <row r="25" spans="1:11">
      <c r="A25" s="304">
        <v>22</v>
      </c>
      <c r="B25" s="308" t="s">
        <v>158</v>
      </c>
      <c r="C25" s="304" t="s">
        <v>22</v>
      </c>
      <c r="D25" s="304" t="s">
        <v>20</v>
      </c>
      <c r="E25" s="311">
        <v>109</v>
      </c>
      <c r="F25" s="3">
        <f t="shared" si="1"/>
        <v>27.25</v>
      </c>
      <c r="G25" s="323">
        <v>12</v>
      </c>
      <c r="H25" s="323">
        <v>7</v>
      </c>
      <c r="I25" s="323">
        <v>7</v>
      </c>
      <c r="J25" s="323">
        <v>13</v>
      </c>
      <c r="K25" s="323">
        <f t="shared" si="0"/>
        <v>66.25</v>
      </c>
    </row>
    <row r="26" spans="1:11">
      <c r="A26" s="304">
        <v>23</v>
      </c>
      <c r="B26" s="304" t="s">
        <v>155</v>
      </c>
      <c r="C26" s="304" t="s">
        <v>30</v>
      </c>
      <c r="D26" s="304" t="s">
        <v>20</v>
      </c>
      <c r="E26" s="311">
        <v>125</v>
      </c>
      <c r="F26" s="3">
        <f t="shared" si="1"/>
        <v>31.25</v>
      </c>
      <c r="G26" s="323">
        <v>20</v>
      </c>
      <c r="H26" s="323">
        <v>11</v>
      </c>
      <c r="I26" s="323"/>
      <c r="J26" s="323"/>
      <c r="K26" s="323">
        <f t="shared" si="0"/>
        <v>62.25</v>
      </c>
    </row>
    <row r="27" spans="1:11">
      <c r="A27" s="304">
        <v>24</v>
      </c>
      <c r="B27" s="304" t="s">
        <v>111</v>
      </c>
      <c r="C27" s="304" t="s">
        <v>17</v>
      </c>
      <c r="D27" s="304" t="s">
        <v>21</v>
      </c>
      <c r="E27" s="311">
        <v>65</v>
      </c>
      <c r="F27" s="3">
        <f t="shared" si="1"/>
        <v>16.25</v>
      </c>
      <c r="G27" s="323">
        <v>4</v>
      </c>
      <c r="H27" s="323">
        <v>9</v>
      </c>
      <c r="I27" s="323">
        <v>11</v>
      </c>
      <c r="J27" s="323">
        <v>16</v>
      </c>
      <c r="K27" s="323">
        <f t="shared" si="0"/>
        <v>56.25</v>
      </c>
    </row>
    <row r="28" spans="1:11">
      <c r="A28" s="304">
        <v>25</v>
      </c>
      <c r="B28" s="308" t="s">
        <v>125</v>
      </c>
      <c r="C28" s="304" t="s">
        <v>24</v>
      </c>
      <c r="D28" s="304" t="s">
        <v>21</v>
      </c>
      <c r="E28" s="311">
        <v>111</v>
      </c>
      <c r="F28" s="3">
        <f t="shared" si="1"/>
        <v>27.75</v>
      </c>
      <c r="G28" s="323">
        <v>2</v>
      </c>
      <c r="H28" s="323">
        <v>8</v>
      </c>
      <c r="I28" s="323">
        <v>4</v>
      </c>
      <c r="J28" s="323">
        <v>6</v>
      </c>
      <c r="K28" s="323">
        <f t="shared" si="0"/>
        <v>47.75</v>
      </c>
    </row>
    <row r="29" spans="1:11">
      <c r="A29" s="304">
        <v>26</v>
      </c>
      <c r="B29" s="308" t="s">
        <v>188</v>
      </c>
      <c r="C29" s="304" t="s">
        <v>28</v>
      </c>
      <c r="D29" s="309" t="s">
        <v>20</v>
      </c>
      <c r="E29" s="311">
        <v>101</v>
      </c>
      <c r="F29" s="3">
        <f t="shared" si="1"/>
        <v>25.25</v>
      </c>
      <c r="G29" s="323"/>
      <c r="H29" s="323"/>
      <c r="I29" s="323">
        <v>5</v>
      </c>
      <c r="J29" s="323">
        <v>11</v>
      </c>
      <c r="K29" s="323">
        <f t="shared" si="0"/>
        <v>41.25</v>
      </c>
    </row>
    <row r="30" spans="1:11">
      <c r="A30" s="304">
        <v>27</v>
      </c>
      <c r="B30" s="304" t="s">
        <v>113</v>
      </c>
      <c r="C30" s="304" t="s">
        <v>12</v>
      </c>
      <c r="D30" s="304" t="s">
        <v>31</v>
      </c>
      <c r="E30" s="311">
        <v>72</v>
      </c>
      <c r="F30" s="3">
        <f t="shared" si="1"/>
        <v>18</v>
      </c>
      <c r="G30" s="323">
        <v>5</v>
      </c>
      <c r="H30" s="323">
        <v>2</v>
      </c>
      <c r="I30" s="323">
        <v>6</v>
      </c>
      <c r="J30" s="323">
        <v>10</v>
      </c>
      <c r="K30" s="323">
        <f t="shared" si="0"/>
        <v>41</v>
      </c>
    </row>
    <row r="31" spans="1:11">
      <c r="A31" s="304">
        <v>28</v>
      </c>
      <c r="B31" s="308" t="s">
        <v>117</v>
      </c>
      <c r="C31" s="304" t="s">
        <v>9</v>
      </c>
      <c r="D31" s="304" t="s">
        <v>31</v>
      </c>
      <c r="E31" s="311">
        <v>125</v>
      </c>
      <c r="F31" s="3">
        <f t="shared" si="1"/>
        <v>31.25</v>
      </c>
      <c r="G31" s="323">
        <v>0</v>
      </c>
      <c r="H31" s="323">
        <v>3</v>
      </c>
      <c r="I31" s="323">
        <v>0</v>
      </c>
      <c r="J31" s="323">
        <v>4</v>
      </c>
      <c r="K31" s="323">
        <f t="shared" si="0"/>
        <v>38.25</v>
      </c>
    </row>
    <row r="32" spans="1:11">
      <c r="A32" s="304">
        <v>29</v>
      </c>
      <c r="B32" s="308" t="s">
        <v>123</v>
      </c>
      <c r="C32" s="304" t="s">
        <v>77</v>
      </c>
      <c r="D32" s="304" t="s">
        <v>31</v>
      </c>
      <c r="E32" s="311">
        <v>80</v>
      </c>
      <c r="F32" s="3">
        <f t="shared" si="1"/>
        <v>20</v>
      </c>
      <c r="G32" s="323">
        <v>3</v>
      </c>
      <c r="H32" s="323">
        <v>0</v>
      </c>
      <c r="I32" s="323">
        <v>3</v>
      </c>
      <c r="J32" s="323">
        <v>12</v>
      </c>
      <c r="K32" s="323">
        <f t="shared" si="0"/>
        <v>38</v>
      </c>
    </row>
    <row r="33" spans="1:11">
      <c r="A33" s="304">
        <v>30</v>
      </c>
      <c r="B33" s="308" t="s">
        <v>112</v>
      </c>
      <c r="C33" s="304" t="s">
        <v>17</v>
      </c>
      <c r="D33" s="304" t="s">
        <v>21</v>
      </c>
      <c r="E33" s="311">
        <v>109</v>
      </c>
      <c r="F33" s="3">
        <f t="shared" si="1"/>
        <v>27.25</v>
      </c>
      <c r="G33" s="323">
        <v>6</v>
      </c>
      <c r="H33" s="323">
        <v>0</v>
      </c>
      <c r="I33" s="323">
        <v>0</v>
      </c>
      <c r="J33" s="323">
        <v>3</v>
      </c>
      <c r="K33" s="323">
        <f t="shared" si="0"/>
        <v>36.25</v>
      </c>
    </row>
    <row r="34" spans="1:11">
      <c r="A34" s="304">
        <v>31</v>
      </c>
      <c r="B34" s="308" t="s">
        <v>116</v>
      </c>
      <c r="C34" s="304" t="s">
        <v>29</v>
      </c>
      <c r="D34" s="304" t="s">
        <v>21</v>
      </c>
      <c r="E34" s="311">
        <v>139</v>
      </c>
      <c r="F34" s="3">
        <f t="shared" si="1"/>
        <v>34.75</v>
      </c>
      <c r="G34" s="323"/>
      <c r="H34" s="323"/>
      <c r="I34" s="323"/>
      <c r="J34" s="323"/>
      <c r="K34" s="323">
        <f t="shared" si="0"/>
        <v>34.75</v>
      </c>
    </row>
    <row r="35" spans="1:11">
      <c r="A35" s="304">
        <v>32</v>
      </c>
      <c r="B35" s="308" t="s">
        <v>160</v>
      </c>
      <c r="C35" s="304" t="s">
        <v>25</v>
      </c>
      <c r="D35" s="304" t="s">
        <v>20</v>
      </c>
      <c r="E35" s="311">
        <v>81</v>
      </c>
      <c r="F35" s="3">
        <f t="shared" si="1"/>
        <v>20.25</v>
      </c>
      <c r="G35" s="323">
        <v>7</v>
      </c>
      <c r="H35" s="323">
        <v>7</v>
      </c>
      <c r="I35" s="323"/>
      <c r="J35" s="323"/>
      <c r="K35" s="323">
        <f t="shared" si="0"/>
        <v>34.25</v>
      </c>
    </row>
    <row r="36" spans="1:11">
      <c r="A36" s="304">
        <v>33</v>
      </c>
      <c r="B36" s="308" t="s">
        <v>118</v>
      </c>
      <c r="C36" s="304" t="s">
        <v>62</v>
      </c>
      <c r="D36" s="304" t="s">
        <v>31</v>
      </c>
      <c r="E36" s="311">
        <v>95</v>
      </c>
      <c r="F36" s="3">
        <f t="shared" si="1"/>
        <v>23.75</v>
      </c>
      <c r="G36" s="323">
        <v>1</v>
      </c>
      <c r="H36" s="323">
        <v>0</v>
      </c>
      <c r="I36" s="323">
        <v>0</v>
      </c>
      <c r="J36" s="323">
        <v>9</v>
      </c>
      <c r="K36" s="323">
        <f t="shared" ref="K36:K67" si="2">SUM(F36:J36)</f>
        <v>33.75</v>
      </c>
    </row>
    <row r="37" spans="1:11">
      <c r="A37" s="304">
        <v>34</v>
      </c>
      <c r="B37" s="308" t="s">
        <v>189</v>
      </c>
      <c r="C37" s="304" t="s">
        <v>11</v>
      </c>
      <c r="D37" s="304" t="s">
        <v>21</v>
      </c>
      <c r="E37" s="311">
        <v>91</v>
      </c>
      <c r="F37" s="3">
        <f t="shared" si="1"/>
        <v>22.75</v>
      </c>
      <c r="G37" s="323"/>
      <c r="H37" s="323"/>
      <c r="I37" s="323">
        <v>0</v>
      </c>
      <c r="J37" s="323">
        <v>7</v>
      </c>
      <c r="K37" s="323">
        <f t="shared" si="2"/>
        <v>29.75</v>
      </c>
    </row>
    <row r="38" spans="1:11">
      <c r="A38" s="304">
        <v>35</v>
      </c>
      <c r="B38" s="308" t="s">
        <v>201</v>
      </c>
      <c r="C38" s="304" t="s">
        <v>26</v>
      </c>
      <c r="D38" s="304" t="s">
        <v>31</v>
      </c>
      <c r="E38" s="311">
        <v>88</v>
      </c>
      <c r="F38" s="3">
        <f t="shared" si="1"/>
        <v>22</v>
      </c>
      <c r="G38" s="323"/>
      <c r="H38" s="323"/>
      <c r="I38" s="323">
        <v>1</v>
      </c>
      <c r="J38" s="323">
        <v>5</v>
      </c>
      <c r="K38" s="323">
        <f t="shared" si="2"/>
        <v>28</v>
      </c>
    </row>
    <row r="39" spans="1:11">
      <c r="A39" s="304">
        <v>36</v>
      </c>
      <c r="B39" s="308" t="s">
        <v>260</v>
      </c>
      <c r="C39" s="304" t="s">
        <v>12</v>
      </c>
      <c r="D39" s="304" t="s">
        <v>31</v>
      </c>
      <c r="E39" s="311">
        <v>72</v>
      </c>
      <c r="F39" s="3">
        <f t="shared" si="1"/>
        <v>18</v>
      </c>
      <c r="G39" s="323"/>
      <c r="H39" s="323"/>
      <c r="I39" s="323">
        <v>10</v>
      </c>
      <c r="J39" s="323">
        <v>0</v>
      </c>
      <c r="K39" s="323">
        <f t="shared" si="2"/>
        <v>28</v>
      </c>
    </row>
    <row r="40" spans="1:11">
      <c r="A40" s="304">
        <v>37</v>
      </c>
      <c r="B40" s="308" t="s">
        <v>119</v>
      </c>
      <c r="C40" s="304" t="s">
        <v>9</v>
      </c>
      <c r="D40" s="304" t="s">
        <v>31</v>
      </c>
      <c r="E40" s="311">
        <v>111</v>
      </c>
      <c r="F40" s="3">
        <f t="shared" si="1"/>
        <v>27.75</v>
      </c>
      <c r="G40" s="323"/>
      <c r="H40" s="323"/>
      <c r="I40" s="323"/>
      <c r="J40" s="323"/>
      <c r="K40" s="323">
        <f t="shared" si="2"/>
        <v>27.75</v>
      </c>
    </row>
    <row r="41" spans="1:11">
      <c r="A41" s="304">
        <v>38</v>
      </c>
      <c r="B41" s="304" t="s">
        <v>114</v>
      </c>
      <c r="C41" s="304" t="s">
        <v>76</v>
      </c>
      <c r="D41" s="304" t="s">
        <v>31</v>
      </c>
      <c r="E41" s="311">
        <v>106</v>
      </c>
      <c r="F41" s="3">
        <f t="shared" si="1"/>
        <v>26.5</v>
      </c>
      <c r="G41" s="323"/>
      <c r="H41" s="323"/>
      <c r="I41" s="323"/>
      <c r="J41" s="323"/>
      <c r="K41" s="323">
        <f t="shared" si="2"/>
        <v>26.5</v>
      </c>
    </row>
    <row r="42" spans="1:11">
      <c r="A42" s="304">
        <v>39</v>
      </c>
      <c r="B42" s="308" t="s">
        <v>170</v>
      </c>
      <c r="C42" s="304" t="s">
        <v>27</v>
      </c>
      <c r="D42" s="304" t="s">
        <v>20</v>
      </c>
      <c r="E42" s="311">
        <v>95</v>
      </c>
      <c r="F42" s="3">
        <f t="shared" si="1"/>
        <v>23.75</v>
      </c>
      <c r="G42" s="323"/>
      <c r="H42" s="323"/>
      <c r="I42" s="323">
        <v>2</v>
      </c>
      <c r="J42" s="323">
        <v>0</v>
      </c>
      <c r="K42" s="323">
        <f t="shared" si="2"/>
        <v>25.75</v>
      </c>
    </row>
    <row r="43" spans="1:11">
      <c r="A43" s="304">
        <v>40</v>
      </c>
      <c r="B43" s="304" t="s">
        <v>162</v>
      </c>
      <c r="C43" s="304" t="s">
        <v>23</v>
      </c>
      <c r="D43" s="304" t="s">
        <v>20</v>
      </c>
      <c r="E43" s="311">
        <v>67</v>
      </c>
      <c r="F43" s="3">
        <f t="shared" si="1"/>
        <v>16.75</v>
      </c>
      <c r="G43" s="323"/>
      <c r="H43" s="323"/>
      <c r="I43" s="323">
        <v>0</v>
      </c>
      <c r="J43" s="323">
        <v>8</v>
      </c>
      <c r="K43" s="323">
        <f t="shared" si="2"/>
        <v>24.75</v>
      </c>
    </row>
    <row r="44" spans="1:11">
      <c r="A44" s="304">
        <v>41</v>
      </c>
      <c r="B44" s="308" t="s">
        <v>120</v>
      </c>
      <c r="C44" s="304" t="s">
        <v>9</v>
      </c>
      <c r="D44" s="304" t="s">
        <v>31</v>
      </c>
      <c r="E44" s="311">
        <v>78</v>
      </c>
      <c r="F44" s="3">
        <f t="shared" si="1"/>
        <v>19.5</v>
      </c>
      <c r="G44" s="323">
        <v>0</v>
      </c>
      <c r="H44" s="323">
        <v>4</v>
      </c>
      <c r="I44" s="323"/>
      <c r="J44" s="323"/>
      <c r="K44" s="323">
        <f t="shared" si="2"/>
        <v>23.5</v>
      </c>
    </row>
    <row r="45" spans="1:11">
      <c r="A45" s="304">
        <v>42</v>
      </c>
      <c r="B45" s="308" t="s">
        <v>41</v>
      </c>
      <c r="C45" s="304" t="s">
        <v>14</v>
      </c>
      <c r="D45" s="304" t="s">
        <v>21</v>
      </c>
      <c r="E45" s="311">
        <v>87</v>
      </c>
      <c r="F45" s="3">
        <f t="shared" si="1"/>
        <v>21.75</v>
      </c>
      <c r="G45" s="323"/>
      <c r="H45" s="323"/>
      <c r="I45" s="323">
        <v>0</v>
      </c>
      <c r="J45" s="323">
        <v>1</v>
      </c>
      <c r="K45" s="323">
        <f t="shared" si="2"/>
        <v>22.75</v>
      </c>
    </row>
    <row r="46" spans="1:11">
      <c r="A46" s="304">
        <v>43</v>
      </c>
      <c r="B46" s="308" t="s">
        <v>167</v>
      </c>
      <c r="C46" s="304" t="s">
        <v>30</v>
      </c>
      <c r="D46" s="304" t="s">
        <v>20</v>
      </c>
      <c r="E46" s="311">
        <v>79</v>
      </c>
      <c r="F46" s="3">
        <f t="shared" si="1"/>
        <v>19.75</v>
      </c>
      <c r="G46" s="323"/>
      <c r="H46" s="323"/>
      <c r="I46" s="323"/>
      <c r="J46" s="323"/>
      <c r="K46" s="323">
        <f t="shared" si="2"/>
        <v>19.75</v>
      </c>
    </row>
    <row r="47" spans="1:11">
      <c r="A47" s="304">
        <v>44</v>
      </c>
      <c r="B47" s="308" t="s">
        <v>288</v>
      </c>
      <c r="C47" s="304" t="s">
        <v>13</v>
      </c>
      <c r="D47" s="304" t="s">
        <v>21</v>
      </c>
      <c r="E47" s="311">
        <v>69</v>
      </c>
      <c r="F47" s="3">
        <f t="shared" si="1"/>
        <v>17.25</v>
      </c>
      <c r="G47" s="323"/>
      <c r="H47" s="323"/>
      <c r="I47" s="323"/>
      <c r="J47" s="323"/>
      <c r="K47" s="323">
        <f t="shared" si="2"/>
        <v>17.25</v>
      </c>
    </row>
    <row r="48" spans="1:11">
      <c r="A48" s="304">
        <v>45</v>
      </c>
      <c r="B48" s="308" t="s">
        <v>191</v>
      </c>
      <c r="C48" s="304" t="s">
        <v>24</v>
      </c>
      <c r="D48" s="304" t="s">
        <v>21</v>
      </c>
      <c r="E48" s="311">
        <v>68</v>
      </c>
      <c r="F48" s="3">
        <f t="shared" si="1"/>
        <v>17</v>
      </c>
      <c r="G48" s="323"/>
      <c r="H48" s="323"/>
      <c r="I48" s="323"/>
      <c r="J48" s="323"/>
      <c r="K48" s="323">
        <f t="shared" si="2"/>
        <v>17</v>
      </c>
    </row>
    <row r="49" spans="1:11">
      <c r="A49" s="304">
        <v>46</v>
      </c>
      <c r="B49" s="308" t="s">
        <v>202</v>
      </c>
      <c r="C49" s="304" t="s">
        <v>12</v>
      </c>
      <c r="D49" s="304" t="s">
        <v>31</v>
      </c>
      <c r="E49" s="311">
        <v>60</v>
      </c>
      <c r="F49" s="3">
        <f t="shared" si="1"/>
        <v>15</v>
      </c>
      <c r="G49" s="323"/>
      <c r="H49" s="323"/>
      <c r="I49" s="323">
        <v>0</v>
      </c>
      <c r="J49" s="323">
        <v>2</v>
      </c>
      <c r="K49" s="323">
        <f t="shared" si="2"/>
        <v>17</v>
      </c>
    </row>
    <row r="50" spans="1:11">
      <c r="A50" s="304">
        <v>47</v>
      </c>
      <c r="B50" s="308" t="s">
        <v>165</v>
      </c>
      <c r="C50" s="304" t="s">
        <v>75</v>
      </c>
      <c r="D50" s="304" t="s">
        <v>20</v>
      </c>
      <c r="E50" s="311">
        <v>66</v>
      </c>
      <c r="F50" s="3">
        <f t="shared" si="1"/>
        <v>16.5</v>
      </c>
      <c r="G50" s="323"/>
      <c r="H50" s="323"/>
      <c r="I50" s="323"/>
      <c r="J50" s="323"/>
      <c r="K50" s="323">
        <f t="shared" si="2"/>
        <v>16.5</v>
      </c>
    </row>
    <row r="51" spans="1:11">
      <c r="A51" s="304">
        <v>48</v>
      </c>
      <c r="B51" s="308" t="s">
        <v>121</v>
      </c>
      <c r="C51" s="304" t="s">
        <v>76</v>
      </c>
      <c r="D51" s="304" t="s">
        <v>31</v>
      </c>
      <c r="E51" s="311">
        <v>59</v>
      </c>
      <c r="F51" s="3">
        <f t="shared" si="1"/>
        <v>14.75</v>
      </c>
      <c r="G51" s="323">
        <v>0</v>
      </c>
      <c r="H51" s="323">
        <v>1</v>
      </c>
      <c r="I51" s="323"/>
      <c r="J51" s="323"/>
      <c r="K51" s="323">
        <f t="shared" si="2"/>
        <v>15.75</v>
      </c>
    </row>
    <row r="52" spans="1:11">
      <c r="A52" s="304">
        <v>49</v>
      </c>
      <c r="B52" s="308" t="s">
        <v>42</v>
      </c>
      <c r="C52" s="304" t="s">
        <v>13</v>
      </c>
      <c r="D52" s="304" t="s">
        <v>21</v>
      </c>
      <c r="E52" s="311">
        <v>61</v>
      </c>
      <c r="F52" s="3">
        <f t="shared" si="1"/>
        <v>15.25</v>
      </c>
      <c r="G52" s="323"/>
      <c r="H52" s="323"/>
      <c r="I52" s="323"/>
      <c r="J52" s="323"/>
      <c r="K52" s="323">
        <f t="shared" si="2"/>
        <v>15.25</v>
      </c>
    </row>
  </sheetData>
  <sortState ref="B4:K52">
    <sortCondition descending="1" ref="K4:K5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L9" sqref="L9"/>
    </sheetView>
  </sheetViews>
  <sheetFormatPr defaultRowHeight="14.6"/>
  <cols>
    <col min="1" max="1" width="4" customWidth="1"/>
    <col min="2" max="2" width="16.921875" customWidth="1"/>
    <col min="3" max="3" width="14.53515625" customWidth="1"/>
    <col min="4" max="4" width="4.15234375" customWidth="1"/>
    <col min="5" max="5" width="8.69140625" style="310"/>
  </cols>
  <sheetData>
    <row r="1" spans="1:11">
      <c r="A1" t="s">
        <v>444</v>
      </c>
    </row>
    <row r="2" spans="1:11" ht="15" thickBot="1"/>
    <row r="3" spans="1:11" ht="15" thickBot="1">
      <c r="A3" s="307"/>
      <c r="B3" s="157" t="s">
        <v>33</v>
      </c>
      <c r="C3" s="159" t="s">
        <v>0</v>
      </c>
      <c r="D3" s="321" t="s">
        <v>43</v>
      </c>
      <c r="E3" s="159" t="s">
        <v>446</v>
      </c>
      <c r="F3" s="326">
        <v>0.25</v>
      </c>
      <c r="G3" s="327" t="s">
        <v>447</v>
      </c>
      <c r="H3" s="327" t="s">
        <v>448</v>
      </c>
      <c r="I3" s="327" t="s">
        <v>449</v>
      </c>
      <c r="J3" s="327" t="s">
        <v>450</v>
      </c>
      <c r="K3" s="328" t="s">
        <v>5</v>
      </c>
    </row>
    <row r="4" spans="1:11">
      <c r="A4" s="304">
        <v>1</v>
      </c>
      <c r="B4" s="322" t="s">
        <v>53</v>
      </c>
      <c r="C4" s="322" t="s">
        <v>22</v>
      </c>
      <c r="D4" s="324" t="s">
        <v>20</v>
      </c>
      <c r="E4" s="322">
        <v>174</v>
      </c>
      <c r="F4" s="325">
        <f t="shared" ref="F4:F43" si="0">E4*0.25</f>
        <v>43.5</v>
      </c>
      <c r="G4" s="323">
        <v>28</v>
      </c>
      <c r="H4" s="323">
        <v>30</v>
      </c>
      <c r="I4" s="323">
        <v>30</v>
      </c>
      <c r="J4" s="323">
        <v>30</v>
      </c>
      <c r="K4" s="323">
        <f t="shared" ref="K4:K43" si="1">SUM(F4:J4)</f>
        <v>161.5</v>
      </c>
    </row>
    <row r="5" spans="1:11">
      <c r="A5" s="304">
        <v>2</v>
      </c>
      <c r="B5" s="308" t="s">
        <v>56</v>
      </c>
      <c r="C5" s="304" t="s">
        <v>26</v>
      </c>
      <c r="D5" s="307" t="s">
        <v>31</v>
      </c>
      <c r="E5" s="304">
        <v>176</v>
      </c>
      <c r="F5" s="323">
        <f t="shared" si="0"/>
        <v>44</v>
      </c>
      <c r="G5" s="323">
        <v>29</v>
      </c>
      <c r="H5" s="323">
        <v>27</v>
      </c>
      <c r="I5" s="323">
        <v>30</v>
      </c>
      <c r="J5" s="323">
        <v>29</v>
      </c>
      <c r="K5" s="323">
        <f t="shared" si="1"/>
        <v>159</v>
      </c>
    </row>
    <row r="6" spans="1:11">
      <c r="A6" s="304">
        <v>3</v>
      </c>
      <c r="B6" s="308" t="s">
        <v>88</v>
      </c>
      <c r="C6" s="304" t="s">
        <v>23</v>
      </c>
      <c r="D6" s="307" t="s">
        <v>20</v>
      </c>
      <c r="E6" s="304">
        <v>148</v>
      </c>
      <c r="F6" s="323">
        <f t="shared" si="0"/>
        <v>37</v>
      </c>
      <c r="G6" s="323">
        <v>26</v>
      </c>
      <c r="H6" s="323">
        <v>29</v>
      </c>
      <c r="I6" s="323">
        <v>27</v>
      </c>
      <c r="J6" s="323">
        <v>28</v>
      </c>
      <c r="K6" s="323">
        <f t="shared" si="1"/>
        <v>147</v>
      </c>
    </row>
    <row r="7" spans="1:11">
      <c r="A7" s="304">
        <v>4</v>
      </c>
      <c r="B7" s="308" t="s">
        <v>134</v>
      </c>
      <c r="C7" s="304" t="s">
        <v>26</v>
      </c>
      <c r="D7" s="307" t="s">
        <v>31</v>
      </c>
      <c r="E7" s="304">
        <v>165</v>
      </c>
      <c r="F7" s="323">
        <f t="shared" si="0"/>
        <v>41.25</v>
      </c>
      <c r="G7" s="323">
        <v>20</v>
      </c>
      <c r="H7" s="323">
        <v>26</v>
      </c>
      <c r="I7" s="323">
        <v>28</v>
      </c>
      <c r="J7" s="323">
        <v>27</v>
      </c>
      <c r="K7" s="323">
        <f t="shared" si="1"/>
        <v>142.25</v>
      </c>
    </row>
    <row r="8" spans="1:11">
      <c r="A8" s="304">
        <v>5</v>
      </c>
      <c r="B8" s="308" t="s">
        <v>54</v>
      </c>
      <c r="C8" s="304" t="s">
        <v>29</v>
      </c>
      <c r="D8" s="307" t="s">
        <v>21</v>
      </c>
      <c r="E8" s="304">
        <v>162</v>
      </c>
      <c r="F8" s="323">
        <f t="shared" si="0"/>
        <v>40.5</v>
      </c>
      <c r="G8" s="323">
        <v>25</v>
      </c>
      <c r="H8" s="323">
        <v>25</v>
      </c>
      <c r="I8" s="323">
        <v>24</v>
      </c>
      <c r="J8" s="323">
        <v>24</v>
      </c>
      <c r="K8" s="323">
        <f t="shared" si="1"/>
        <v>138.5</v>
      </c>
    </row>
    <row r="9" spans="1:11">
      <c r="A9" s="304">
        <v>6</v>
      </c>
      <c r="B9" s="308" t="s">
        <v>133</v>
      </c>
      <c r="C9" s="304" t="s">
        <v>18</v>
      </c>
      <c r="D9" s="307" t="s">
        <v>21</v>
      </c>
      <c r="E9" s="304">
        <v>114</v>
      </c>
      <c r="F9" s="323">
        <f t="shared" si="0"/>
        <v>28.5</v>
      </c>
      <c r="G9" s="323">
        <v>27</v>
      </c>
      <c r="H9" s="323">
        <v>28</v>
      </c>
      <c r="I9" s="323">
        <v>25</v>
      </c>
      <c r="J9" s="323">
        <v>26</v>
      </c>
      <c r="K9" s="323">
        <f t="shared" si="1"/>
        <v>134.5</v>
      </c>
    </row>
    <row r="10" spans="1:11">
      <c r="A10" s="304">
        <v>7</v>
      </c>
      <c r="B10" s="304" t="s">
        <v>132</v>
      </c>
      <c r="C10" s="304" t="s">
        <v>17</v>
      </c>
      <c r="D10" s="307" t="s">
        <v>21</v>
      </c>
      <c r="E10" s="304">
        <v>164</v>
      </c>
      <c r="F10" s="323">
        <f t="shared" si="0"/>
        <v>41</v>
      </c>
      <c r="G10" s="323">
        <v>23</v>
      </c>
      <c r="H10" s="323">
        <v>21</v>
      </c>
      <c r="I10" s="323">
        <v>23</v>
      </c>
      <c r="J10" s="323">
        <v>21</v>
      </c>
      <c r="K10" s="323">
        <f t="shared" si="1"/>
        <v>129</v>
      </c>
    </row>
    <row r="11" spans="1:11">
      <c r="A11" s="304">
        <v>8</v>
      </c>
      <c r="B11" s="308" t="s">
        <v>135</v>
      </c>
      <c r="C11" s="304" t="s">
        <v>9</v>
      </c>
      <c r="D11" s="307" t="s">
        <v>31</v>
      </c>
      <c r="E11" s="304">
        <v>157</v>
      </c>
      <c r="F11" s="323">
        <f t="shared" si="0"/>
        <v>39.25</v>
      </c>
      <c r="G11" s="323">
        <v>22</v>
      </c>
      <c r="H11" s="323">
        <v>22</v>
      </c>
      <c r="I11" s="323">
        <v>19</v>
      </c>
      <c r="J11" s="323">
        <v>23</v>
      </c>
      <c r="K11" s="323">
        <f t="shared" si="1"/>
        <v>125.25</v>
      </c>
    </row>
    <row r="12" spans="1:11">
      <c r="A12" s="304">
        <v>9</v>
      </c>
      <c r="B12" s="308" t="s">
        <v>89</v>
      </c>
      <c r="C12" s="304" t="s">
        <v>22</v>
      </c>
      <c r="D12" s="307" t="s">
        <v>20</v>
      </c>
      <c r="E12" s="304">
        <v>107</v>
      </c>
      <c r="F12" s="323">
        <f t="shared" si="0"/>
        <v>26.75</v>
      </c>
      <c r="G12" s="323">
        <v>24</v>
      </c>
      <c r="H12" s="323">
        <v>24</v>
      </c>
      <c r="I12" s="323">
        <v>22</v>
      </c>
      <c r="J12" s="323">
        <v>20</v>
      </c>
      <c r="K12" s="323">
        <f t="shared" si="1"/>
        <v>116.75</v>
      </c>
    </row>
    <row r="13" spans="1:11">
      <c r="A13" s="304">
        <v>10</v>
      </c>
      <c r="B13" s="308" t="s">
        <v>130</v>
      </c>
      <c r="C13" s="304" t="s">
        <v>76</v>
      </c>
      <c r="D13" s="307" t="s">
        <v>31</v>
      </c>
      <c r="E13" s="304">
        <v>133</v>
      </c>
      <c r="F13" s="323">
        <f t="shared" si="0"/>
        <v>33.25</v>
      </c>
      <c r="G13" s="323">
        <v>30</v>
      </c>
      <c r="H13" s="323">
        <v>0</v>
      </c>
      <c r="I13" s="323">
        <v>26</v>
      </c>
      <c r="J13" s="323">
        <v>25</v>
      </c>
      <c r="K13" s="323">
        <f t="shared" si="1"/>
        <v>114.25</v>
      </c>
    </row>
    <row r="14" spans="1:11">
      <c r="A14" s="304">
        <v>11</v>
      </c>
      <c r="B14" s="308" t="s">
        <v>216</v>
      </c>
      <c r="C14" s="304" t="s">
        <v>11</v>
      </c>
      <c r="D14" s="307" t="s">
        <v>21</v>
      </c>
      <c r="E14" s="304">
        <v>164</v>
      </c>
      <c r="F14" s="323">
        <f t="shared" si="0"/>
        <v>41</v>
      </c>
      <c r="G14" s="323">
        <v>17</v>
      </c>
      <c r="H14" s="323">
        <v>13</v>
      </c>
      <c r="I14" s="323">
        <v>21</v>
      </c>
      <c r="J14" s="323">
        <v>19</v>
      </c>
      <c r="K14" s="323">
        <f t="shared" si="1"/>
        <v>111</v>
      </c>
    </row>
    <row r="15" spans="1:11">
      <c r="A15" s="304">
        <v>12</v>
      </c>
      <c r="B15" s="308" t="s">
        <v>136</v>
      </c>
      <c r="C15" s="304" t="s">
        <v>18</v>
      </c>
      <c r="D15" s="307" t="s">
        <v>21</v>
      </c>
      <c r="E15" s="304">
        <v>95</v>
      </c>
      <c r="F15" s="323">
        <f t="shared" si="0"/>
        <v>23.75</v>
      </c>
      <c r="G15" s="323">
        <v>18</v>
      </c>
      <c r="H15" s="323">
        <v>20</v>
      </c>
      <c r="I15" s="323">
        <v>20</v>
      </c>
      <c r="J15" s="323">
        <v>22</v>
      </c>
      <c r="K15" s="323">
        <f t="shared" si="1"/>
        <v>103.75</v>
      </c>
    </row>
    <row r="16" spans="1:11">
      <c r="A16" s="304">
        <v>13</v>
      </c>
      <c r="B16" s="304" t="s">
        <v>55</v>
      </c>
      <c r="C16" s="304" t="s">
        <v>24</v>
      </c>
      <c r="D16" s="307" t="s">
        <v>21</v>
      </c>
      <c r="E16" s="304">
        <v>138</v>
      </c>
      <c r="F16" s="323">
        <f t="shared" si="0"/>
        <v>34.5</v>
      </c>
      <c r="G16" s="323">
        <v>15</v>
      </c>
      <c r="H16" s="323">
        <v>16</v>
      </c>
      <c r="I16" s="323">
        <v>16</v>
      </c>
      <c r="J16" s="323">
        <v>16</v>
      </c>
      <c r="K16" s="323">
        <f t="shared" si="1"/>
        <v>97.5</v>
      </c>
    </row>
    <row r="17" spans="1:11">
      <c r="A17" s="304">
        <v>14</v>
      </c>
      <c r="B17" s="308" t="s">
        <v>57</v>
      </c>
      <c r="C17" s="304" t="s">
        <v>23</v>
      </c>
      <c r="D17" s="307" t="s">
        <v>20</v>
      </c>
      <c r="E17" s="304">
        <v>145</v>
      </c>
      <c r="F17" s="323">
        <f t="shared" si="0"/>
        <v>36.25</v>
      </c>
      <c r="G17" s="323">
        <v>11</v>
      </c>
      <c r="H17" s="323">
        <v>15</v>
      </c>
      <c r="I17" s="323">
        <v>18</v>
      </c>
      <c r="J17" s="323">
        <v>17</v>
      </c>
      <c r="K17" s="323">
        <f t="shared" si="1"/>
        <v>97.25</v>
      </c>
    </row>
    <row r="18" spans="1:11">
      <c r="A18" s="304">
        <v>15</v>
      </c>
      <c r="B18" s="308" t="s">
        <v>58</v>
      </c>
      <c r="C18" s="304" t="s">
        <v>22</v>
      </c>
      <c r="D18" s="307" t="s">
        <v>20</v>
      </c>
      <c r="E18" s="304">
        <v>143</v>
      </c>
      <c r="F18" s="323">
        <f t="shared" si="0"/>
        <v>35.75</v>
      </c>
      <c r="G18" s="323">
        <v>19</v>
      </c>
      <c r="H18" s="323">
        <v>20</v>
      </c>
      <c r="I18" s="323">
        <v>0</v>
      </c>
      <c r="J18" s="323">
        <v>14</v>
      </c>
      <c r="K18" s="323">
        <f t="shared" si="1"/>
        <v>88.75</v>
      </c>
    </row>
    <row r="19" spans="1:11">
      <c r="A19" s="304">
        <v>16</v>
      </c>
      <c r="B19" s="308" t="s">
        <v>217</v>
      </c>
      <c r="C19" s="304" t="s">
        <v>11</v>
      </c>
      <c r="D19" s="307" t="s">
        <v>21</v>
      </c>
      <c r="E19" s="304">
        <v>151</v>
      </c>
      <c r="F19" s="323">
        <f t="shared" si="0"/>
        <v>37.75</v>
      </c>
      <c r="G19" s="323">
        <v>7</v>
      </c>
      <c r="H19" s="323">
        <v>5</v>
      </c>
      <c r="I19" s="323">
        <v>17</v>
      </c>
      <c r="J19" s="323">
        <v>18</v>
      </c>
      <c r="K19" s="323">
        <f t="shared" si="1"/>
        <v>84.75</v>
      </c>
    </row>
    <row r="20" spans="1:11">
      <c r="A20" s="304">
        <v>17</v>
      </c>
      <c r="B20" s="308" t="s">
        <v>49</v>
      </c>
      <c r="C20" s="304" t="s">
        <v>9</v>
      </c>
      <c r="D20" s="307" t="s">
        <v>31</v>
      </c>
      <c r="E20" s="304">
        <v>133</v>
      </c>
      <c r="F20" s="323">
        <f t="shared" si="0"/>
        <v>33.25</v>
      </c>
      <c r="G20" s="323">
        <v>14</v>
      </c>
      <c r="H20" s="323">
        <v>14</v>
      </c>
      <c r="I20" s="323">
        <v>13</v>
      </c>
      <c r="J20" s="323">
        <v>10</v>
      </c>
      <c r="K20" s="323">
        <f t="shared" si="1"/>
        <v>84.25</v>
      </c>
    </row>
    <row r="21" spans="1:11">
      <c r="A21" s="304">
        <v>18</v>
      </c>
      <c r="B21" s="308" t="s">
        <v>61</v>
      </c>
      <c r="C21" s="304" t="s">
        <v>22</v>
      </c>
      <c r="D21" s="307" t="s">
        <v>20</v>
      </c>
      <c r="E21" s="304">
        <v>118</v>
      </c>
      <c r="F21" s="323">
        <f t="shared" si="0"/>
        <v>29.5</v>
      </c>
      <c r="G21" s="323">
        <v>16</v>
      </c>
      <c r="H21" s="323">
        <v>17</v>
      </c>
      <c r="I21" s="323">
        <v>8</v>
      </c>
      <c r="J21" s="323">
        <v>6</v>
      </c>
      <c r="K21" s="323">
        <f t="shared" si="1"/>
        <v>76.5</v>
      </c>
    </row>
    <row r="22" spans="1:11">
      <c r="A22" s="304">
        <v>19</v>
      </c>
      <c r="B22" s="308" t="s">
        <v>142</v>
      </c>
      <c r="C22" s="304" t="s">
        <v>26</v>
      </c>
      <c r="D22" s="307" t="s">
        <v>31</v>
      </c>
      <c r="E22" s="304">
        <v>117</v>
      </c>
      <c r="F22" s="323">
        <f t="shared" si="0"/>
        <v>29.25</v>
      </c>
      <c r="G22" s="323">
        <v>21</v>
      </c>
      <c r="H22" s="323">
        <v>24</v>
      </c>
      <c r="I22" s="323"/>
      <c r="J22" s="323"/>
      <c r="K22" s="323">
        <f t="shared" si="1"/>
        <v>74.25</v>
      </c>
    </row>
    <row r="23" spans="1:11">
      <c r="A23" s="304">
        <v>20</v>
      </c>
      <c r="B23" s="308" t="s">
        <v>220</v>
      </c>
      <c r="C23" s="304" t="s">
        <v>23</v>
      </c>
      <c r="D23" s="307" t="s">
        <v>20</v>
      </c>
      <c r="E23" s="304">
        <v>86</v>
      </c>
      <c r="F23" s="323">
        <f t="shared" si="0"/>
        <v>21.5</v>
      </c>
      <c r="G23" s="323">
        <v>13</v>
      </c>
      <c r="H23" s="323">
        <v>18</v>
      </c>
      <c r="I23" s="323">
        <v>0</v>
      </c>
      <c r="J23" s="323">
        <v>15</v>
      </c>
      <c r="K23" s="323">
        <f t="shared" si="1"/>
        <v>67.5</v>
      </c>
    </row>
    <row r="24" spans="1:11">
      <c r="A24" s="304">
        <v>21</v>
      </c>
      <c r="B24" s="304" t="s">
        <v>219</v>
      </c>
      <c r="C24" s="304" t="s">
        <v>27</v>
      </c>
      <c r="D24" s="307" t="s">
        <v>20</v>
      </c>
      <c r="E24" s="304">
        <v>86</v>
      </c>
      <c r="F24" s="323">
        <f t="shared" si="0"/>
        <v>21.5</v>
      </c>
      <c r="G24" s="323">
        <v>3</v>
      </c>
      <c r="H24" s="323">
        <v>12</v>
      </c>
      <c r="I24" s="323">
        <v>12</v>
      </c>
      <c r="J24" s="323">
        <v>12</v>
      </c>
      <c r="K24" s="323">
        <f t="shared" si="1"/>
        <v>60.5</v>
      </c>
    </row>
    <row r="25" spans="1:11">
      <c r="A25" s="304">
        <v>22</v>
      </c>
      <c r="B25" s="308" t="s">
        <v>140</v>
      </c>
      <c r="C25" s="304" t="s">
        <v>17</v>
      </c>
      <c r="D25" s="307" t="s">
        <v>21</v>
      </c>
      <c r="E25" s="304">
        <v>108</v>
      </c>
      <c r="F25" s="323">
        <f t="shared" si="0"/>
        <v>27</v>
      </c>
      <c r="G25" s="323">
        <v>2</v>
      </c>
      <c r="H25" s="323">
        <v>4</v>
      </c>
      <c r="I25" s="323">
        <v>14</v>
      </c>
      <c r="J25" s="323">
        <v>13</v>
      </c>
      <c r="K25" s="323">
        <f t="shared" si="1"/>
        <v>60</v>
      </c>
    </row>
    <row r="26" spans="1:11">
      <c r="A26" s="304">
        <v>23</v>
      </c>
      <c r="B26" s="308" t="s">
        <v>64</v>
      </c>
      <c r="C26" s="304" t="s">
        <v>17</v>
      </c>
      <c r="D26" s="307" t="s">
        <v>21</v>
      </c>
      <c r="E26" s="304">
        <v>113</v>
      </c>
      <c r="F26" s="323">
        <f t="shared" si="0"/>
        <v>28.25</v>
      </c>
      <c r="G26" s="323">
        <v>4</v>
      </c>
      <c r="H26" s="323">
        <v>3</v>
      </c>
      <c r="I26" s="323">
        <v>15</v>
      </c>
      <c r="J26" s="323">
        <v>9</v>
      </c>
      <c r="K26" s="323">
        <f t="shared" si="1"/>
        <v>59.25</v>
      </c>
    </row>
    <row r="27" spans="1:11">
      <c r="A27" s="304">
        <v>24</v>
      </c>
      <c r="B27" s="308" t="s">
        <v>232</v>
      </c>
      <c r="C27" s="304" t="s">
        <v>32</v>
      </c>
      <c r="D27" s="307" t="s">
        <v>31</v>
      </c>
      <c r="E27" s="304">
        <v>114</v>
      </c>
      <c r="F27" s="323">
        <f t="shared" si="0"/>
        <v>28.5</v>
      </c>
      <c r="G27" s="323">
        <v>1</v>
      </c>
      <c r="H27" s="323">
        <v>6</v>
      </c>
      <c r="I27" s="323">
        <v>11</v>
      </c>
      <c r="J27" s="323">
        <v>11</v>
      </c>
      <c r="K27" s="323">
        <f t="shared" si="1"/>
        <v>57.5</v>
      </c>
    </row>
    <row r="28" spans="1:11">
      <c r="A28" s="304">
        <v>25</v>
      </c>
      <c r="B28" s="308" t="s">
        <v>60</v>
      </c>
      <c r="C28" s="304" t="s">
        <v>32</v>
      </c>
      <c r="D28" s="307" t="s">
        <v>31</v>
      </c>
      <c r="E28" s="304">
        <v>113</v>
      </c>
      <c r="F28" s="323">
        <f t="shared" si="0"/>
        <v>28.25</v>
      </c>
      <c r="G28" s="323">
        <v>6</v>
      </c>
      <c r="H28" s="323">
        <v>10</v>
      </c>
      <c r="I28" s="323">
        <v>7</v>
      </c>
      <c r="J28" s="323">
        <v>5</v>
      </c>
      <c r="K28" s="323">
        <f t="shared" si="1"/>
        <v>56.25</v>
      </c>
    </row>
    <row r="29" spans="1:11">
      <c r="A29" s="304">
        <v>26</v>
      </c>
      <c r="B29" s="308" t="s">
        <v>48</v>
      </c>
      <c r="C29" s="304" t="s">
        <v>9</v>
      </c>
      <c r="D29" s="307" t="s">
        <v>31</v>
      </c>
      <c r="E29" s="304">
        <v>106</v>
      </c>
      <c r="F29" s="323">
        <f t="shared" si="0"/>
        <v>26.5</v>
      </c>
      <c r="G29" s="323">
        <v>0</v>
      </c>
      <c r="H29" s="323">
        <v>8</v>
      </c>
      <c r="I29" s="323">
        <v>9</v>
      </c>
      <c r="J29" s="323">
        <v>8</v>
      </c>
      <c r="K29" s="323">
        <f t="shared" si="1"/>
        <v>51.5</v>
      </c>
    </row>
    <row r="30" spans="1:11">
      <c r="A30" s="304">
        <v>27</v>
      </c>
      <c r="B30" s="308" t="s">
        <v>90</v>
      </c>
      <c r="C30" s="304" t="s">
        <v>27</v>
      </c>
      <c r="D30" s="307" t="s">
        <v>20</v>
      </c>
      <c r="E30" s="304">
        <v>121</v>
      </c>
      <c r="F30" s="323">
        <f t="shared" si="0"/>
        <v>30.25</v>
      </c>
      <c r="G30" s="323">
        <v>8</v>
      </c>
      <c r="H30" s="323">
        <v>3</v>
      </c>
      <c r="I30" s="323">
        <v>6</v>
      </c>
      <c r="J30" s="323">
        <v>2</v>
      </c>
      <c r="K30" s="323">
        <f t="shared" si="1"/>
        <v>49.25</v>
      </c>
    </row>
    <row r="31" spans="1:11">
      <c r="A31" s="304">
        <v>28</v>
      </c>
      <c r="B31" s="308" t="s">
        <v>59</v>
      </c>
      <c r="C31" s="304" t="s">
        <v>24</v>
      </c>
      <c r="D31" s="307" t="s">
        <v>21</v>
      </c>
      <c r="E31" s="304">
        <v>127</v>
      </c>
      <c r="F31" s="323">
        <f t="shared" si="0"/>
        <v>31.75</v>
      </c>
      <c r="G31" s="323">
        <v>9</v>
      </c>
      <c r="H31" s="323">
        <v>7</v>
      </c>
      <c r="I31" s="323"/>
      <c r="J31" s="323"/>
      <c r="K31" s="323">
        <f t="shared" si="1"/>
        <v>47.75</v>
      </c>
    </row>
    <row r="32" spans="1:11">
      <c r="A32" s="304">
        <v>29</v>
      </c>
      <c r="B32" s="308" t="s">
        <v>143</v>
      </c>
      <c r="C32" s="304" t="s">
        <v>24</v>
      </c>
      <c r="D32" s="307" t="s">
        <v>21</v>
      </c>
      <c r="E32" s="304">
        <v>84</v>
      </c>
      <c r="F32" s="323">
        <f t="shared" si="0"/>
        <v>21</v>
      </c>
      <c r="G32" s="323">
        <v>12</v>
      </c>
      <c r="H32" s="323">
        <v>11</v>
      </c>
      <c r="I32" s="323">
        <v>2</v>
      </c>
      <c r="J32" s="323">
        <v>0</v>
      </c>
      <c r="K32" s="323">
        <f t="shared" si="1"/>
        <v>46</v>
      </c>
    </row>
    <row r="33" spans="1:11">
      <c r="A33" s="304">
        <v>30</v>
      </c>
      <c r="B33" s="308" t="s">
        <v>141</v>
      </c>
      <c r="C33" s="304" t="s">
        <v>24</v>
      </c>
      <c r="D33" s="307" t="s">
        <v>21</v>
      </c>
      <c r="E33" s="304">
        <v>79</v>
      </c>
      <c r="F33" s="323">
        <f t="shared" si="0"/>
        <v>19.75</v>
      </c>
      <c r="G33" s="323">
        <v>5</v>
      </c>
      <c r="H33" s="323">
        <v>0</v>
      </c>
      <c r="I33" s="323">
        <v>10</v>
      </c>
      <c r="J33" s="323">
        <v>7</v>
      </c>
      <c r="K33" s="323">
        <f t="shared" si="1"/>
        <v>41.75</v>
      </c>
    </row>
    <row r="34" spans="1:11">
      <c r="A34" s="304">
        <v>31</v>
      </c>
      <c r="B34" s="308" t="s">
        <v>225</v>
      </c>
      <c r="C34" s="304" t="s">
        <v>11</v>
      </c>
      <c r="D34" s="307" t="s">
        <v>21</v>
      </c>
      <c r="E34" s="304">
        <v>81</v>
      </c>
      <c r="F34" s="323">
        <f t="shared" si="0"/>
        <v>20.25</v>
      </c>
      <c r="G34" s="323">
        <v>10</v>
      </c>
      <c r="H34" s="323">
        <v>9</v>
      </c>
      <c r="I34" s="323"/>
      <c r="J34" s="323"/>
      <c r="K34" s="323">
        <f t="shared" si="1"/>
        <v>39.25</v>
      </c>
    </row>
    <row r="35" spans="1:11">
      <c r="A35" s="304">
        <v>32</v>
      </c>
      <c r="B35" s="308" t="s">
        <v>51</v>
      </c>
      <c r="C35" s="304" t="s">
        <v>13</v>
      </c>
      <c r="D35" s="307" t="s">
        <v>21</v>
      </c>
      <c r="E35" s="304">
        <v>123</v>
      </c>
      <c r="F35" s="323">
        <f t="shared" si="0"/>
        <v>30.75</v>
      </c>
      <c r="G35" s="323">
        <v>0</v>
      </c>
      <c r="H35" s="323">
        <v>1</v>
      </c>
      <c r="I35" s="323">
        <v>4</v>
      </c>
      <c r="J35" s="323">
        <v>3</v>
      </c>
      <c r="K35" s="323">
        <f t="shared" si="1"/>
        <v>38.75</v>
      </c>
    </row>
    <row r="36" spans="1:11">
      <c r="A36" s="304">
        <v>33</v>
      </c>
      <c r="B36" s="308" t="s">
        <v>91</v>
      </c>
      <c r="C36" s="304" t="s">
        <v>22</v>
      </c>
      <c r="D36" s="307" t="s">
        <v>20</v>
      </c>
      <c r="E36" s="304">
        <v>89</v>
      </c>
      <c r="F36" s="323">
        <f t="shared" si="0"/>
        <v>22.25</v>
      </c>
      <c r="G36" s="323"/>
      <c r="H36" s="323"/>
      <c r="I36" s="323">
        <v>5</v>
      </c>
      <c r="J36" s="323">
        <v>4</v>
      </c>
      <c r="K36" s="323">
        <f t="shared" si="1"/>
        <v>31.25</v>
      </c>
    </row>
    <row r="37" spans="1:11">
      <c r="A37" s="304">
        <v>34</v>
      </c>
      <c r="B37" s="308" t="s">
        <v>92</v>
      </c>
      <c r="C37" s="304" t="s">
        <v>75</v>
      </c>
      <c r="D37" s="307" t="s">
        <v>20</v>
      </c>
      <c r="E37" s="304">
        <v>118</v>
      </c>
      <c r="F37" s="323">
        <f t="shared" si="0"/>
        <v>29.5</v>
      </c>
      <c r="G37" s="323"/>
      <c r="H37" s="323"/>
      <c r="I37" s="323"/>
      <c r="J37" s="323"/>
      <c r="K37" s="323">
        <f t="shared" si="1"/>
        <v>29.5</v>
      </c>
    </row>
    <row r="38" spans="1:11">
      <c r="A38" s="304">
        <v>35</v>
      </c>
      <c r="B38" s="308" t="s">
        <v>137</v>
      </c>
      <c r="C38" s="304" t="s">
        <v>76</v>
      </c>
      <c r="D38" s="307" t="s">
        <v>31</v>
      </c>
      <c r="E38" s="304">
        <v>113</v>
      </c>
      <c r="F38" s="323">
        <f t="shared" si="0"/>
        <v>28.25</v>
      </c>
      <c r="G38" s="323"/>
      <c r="H38" s="323"/>
      <c r="I38" s="323">
        <v>1</v>
      </c>
      <c r="J38" s="323">
        <v>0</v>
      </c>
      <c r="K38" s="323">
        <f t="shared" si="1"/>
        <v>29.25</v>
      </c>
    </row>
    <row r="39" spans="1:11">
      <c r="A39" s="304">
        <v>36</v>
      </c>
      <c r="B39" s="308" t="s">
        <v>139</v>
      </c>
      <c r="C39" s="304" t="s">
        <v>9</v>
      </c>
      <c r="D39" s="307" t="s">
        <v>31</v>
      </c>
      <c r="E39" s="304">
        <v>96</v>
      </c>
      <c r="F39" s="323">
        <f t="shared" si="0"/>
        <v>24</v>
      </c>
      <c r="G39" s="323"/>
      <c r="H39" s="323"/>
      <c r="I39" s="323"/>
      <c r="J39" s="323"/>
      <c r="K39" s="323">
        <f t="shared" si="1"/>
        <v>24</v>
      </c>
    </row>
    <row r="40" spans="1:11">
      <c r="A40" s="304">
        <v>37</v>
      </c>
      <c r="B40" s="308" t="s">
        <v>234</v>
      </c>
      <c r="C40" s="304" t="s">
        <v>62</v>
      </c>
      <c r="D40" s="307" t="s">
        <v>31</v>
      </c>
      <c r="E40" s="304">
        <v>77</v>
      </c>
      <c r="F40" s="323">
        <f t="shared" si="0"/>
        <v>19.25</v>
      </c>
      <c r="G40" s="323"/>
      <c r="H40" s="323"/>
      <c r="I40" s="323">
        <v>3</v>
      </c>
      <c r="J40" s="323">
        <v>0</v>
      </c>
      <c r="K40" s="323">
        <f t="shared" si="1"/>
        <v>22.25</v>
      </c>
    </row>
    <row r="41" spans="1:11">
      <c r="A41" s="304">
        <v>38</v>
      </c>
      <c r="B41" s="308" t="s">
        <v>223</v>
      </c>
      <c r="C41" s="304" t="s">
        <v>11</v>
      </c>
      <c r="D41" s="307" t="s">
        <v>21</v>
      </c>
      <c r="E41" s="304">
        <v>79</v>
      </c>
      <c r="F41" s="323">
        <f t="shared" si="0"/>
        <v>19.75</v>
      </c>
      <c r="G41" s="323"/>
      <c r="H41" s="323"/>
      <c r="I41" s="323">
        <v>0</v>
      </c>
      <c r="J41" s="323">
        <v>1</v>
      </c>
      <c r="K41" s="323">
        <f t="shared" si="1"/>
        <v>20.75</v>
      </c>
    </row>
    <row r="42" spans="1:11">
      <c r="A42" s="304">
        <v>39</v>
      </c>
      <c r="B42" s="308" t="s">
        <v>65</v>
      </c>
      <c r="C42" s="304" t="s">
        <v>23</v>
      </c>
      <c r="D42" s="307" t="s">
        <v>20</v>
      </c>
      <c r="E42" s="304">
        <v>82</v>
      </c>
      <c r="F42" s="323">
        <f t="shared" si="0"/>
        <v>20.5</v>
      </c>
      <c r="G42" s="323"/>
      <c r="H42" s="323"/>
      <c r="I42" s="323"/>
      <c r="J42" s="323"/>
      <c r="K42" s="323">
        <f t="shared" si="1"/>
        <v>20.5</v>
      </c>
    </row>
    <row r="43" spans="1:11">
      <c r="A43" s="304">
        <v>40</v>
      </c>
      <c r="B43" s="308" t="s">
        <v>93</v>
      </c>
      <c r="C43" s="304" t="s">
        <v>22</v>
      </c>
      <c r="D43" s="307" t="s">
        <v>20</v>
      </c>
      <c r="E43" s="304">
        <v>81</v>
      </c>
      <c r="F43" s="323">
        <f t="shared" si="0"/>
        <v>20.25</v>
      </c>
      <c r="G43" s="323"/>
      <c r="H43" s="323"/>
      <c r="I43" s="323"/>
      <c r="J43" s="323"/>
      <c r="K43" s="323">
        <f t="shared" si="1"/>
        <v>20.25</v>
      </c>
    </row>
  </sheetData>
  <sortState ref="B4:K43">
    <sortCondition descending="1" ref="K4:K4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"/>
  <sheetViews>
    <sheetView workbookViewId="0">
      <selection activeCell="B6" sqref="B6"/>
    </sheetView>
  </sheetViews>
  <sheetFormatPr defaultRowHeight="14.6"/>
  <cols>
    <col min="1" max="1" width="21.23046875" customWidth="1"/>
    <col min="2" max="2" width="18.15234375" style="329" customWidth="1"/>
    <col min="3" max="3" width="13.23046875" style="329" customWidth="1"/>
    <col min="4" max="4" width="15.3828125" style="329" customWidth="1"/>
  </cols>
  <sheetData>
    <row r="1" spans="1:4">
      <c r="A1" t="s">
        <v>33</v>
      </c>
      <c r="B1" s="329" t="s">
        <v>451</v>
      </c>
      <c r="C1" s="329" t="s">
        <v>452</v>
      </c>
      <c r="D1" s="329" t="s">
        <v>453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"/>
  <sheetViews>
    <sheetView tabSelected="1" workbookViewId="0">
      <selection activeCell="G18" sqref="G18"/>
    </sheetView>
  </sheetViews>
  <sheetFormatPr defaultRowHeight="14.6"/>
  <cols>
    <col min="1" max="1" width="22.53515625" customWidth="1"/>
    <col min="2" max="2" width="21" style="329" customWidth="1"/>
    <col min="3" max="3" width="18.23046875" style="329" customWidth="1"/>
    <col min="4" max="4" width="18.921875" style="329" customWidth="1"/>
  </cols>
  <sheetData>
    <row r="1" spans="1:4">
      <c r="A1" t="s">
        <v>33</v>
      </c>
      <c r="B1" s="329" t="s">
        <v>451</v>
      </c>
      <c r="C1" s="329" t="s">
        <v>452</v>
      </c>
      <c r="D1" s="329" t="s"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Boys Standings</vt:lpstr>
      <vt:lpstr>Girls Standings</vt:lpstr>
      <vt:lpstr>Boys Point Totals</vt:lpstr>
      <vt:lpstr>Girls Point Totals</vt:lpstr>
      <vt:lpstr>BOYS ROC</vt:lpstr>
      <vt:lpstr>GIRLS ROC</vt:lpstr>
      <vt:lpstr>Boys Combined</vt:lpstr>
      <vt:lpstr>Girls Combined</vt:lpstr>
    </vt:vector>
  </TitlesOfParts>
  <Company>Wayne Public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PSTRANDES</dc:creator>
  <cp:lastModifiedBy>Rodney Calafati</cp:lastModifiedBy>
  <cp:lastPrinted>2021-01-20T19:47:17Z</cp:lastPrinted>
  <dcterms:created xsi:type="dcterms:W3CDTF">2021-01-10T18:05:36Z</dcterms:created>
  <dcterms:modified xsi:type="dcterms:W3CDTF">2025-08-28T18:17:13Z</dcterms:modified>
</cp:coreProperties>
</file>