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40" windowHeight="9855"/>
  </bookViews>
  <sheets>
    <sheet name="2015 Official Schedule" sheetId="1" r:id="rId1"/>
  </sheets>
  <definedNames>
    <definedName name="_xlnm.Print_Area" localSheetId="0">'2015 Official Schedule'!$A$1:$AD$34</definedName>
  </definedNames>
  <calcPr calcId="125725"/>
</workbook>
</file>

<file path=xl/calcChain.xml><?xml version="1.0" encoding="utf-8"?>
<calcChain xmlns="http://schemas.openxmlformats.org/spreadsheetml/2006/main">
  <c r="AE28" i="1"/>
  <c r="P9"/>
  <c r="AE9" s="1"/>
  <c r="P10"/>
  <c r="AE10" s="1"/>
  <c r="P11"/>
  <c r="AE11" s="1"/>
  <c r="P12"/>
  <c r="AE12" s="1"/>
  <c r="P14"/>
  <c r="AE14" s="1"/>
  <c r="P13"/>
  <c r="AE13" s="1"/>
  <c r="P15"/>
  <c r="AE15" s="1"/>
  <c r="P16"/>
  <c r="AE16" s="1"/>
  <c r="P20"/>
  <c r="AE20" s="1"/>
  <c r="P17"/>
  <c r="AE17" s="1"/>
  <c r="P18"/>
  <c r="AE18" s="1"/>
  <c r="P19"/>
  <c r="AE19" s="1"/>
  <c r="P21"/>
  <c r="AE21" s="1"/>
  <c r="P22"/>
  <c r="AE22" s="1"/>
  <c r="P23"/>
  <c r="AE23" s="1"/>
  <c r="P24"/>
  <c r="AE24" s="1"/>
  <c r="P25"/>
  <c r="AE25" s="1"/>
  <c r="P26"/>
  <c r="AE26" s="1"/>
  <c r="P27"/>
  <c r="AE27" s="1"/>
  <c r="Y1" l="1"/>
  <c r="P32" l="1"/>
  <c r="P33"/>
  <c r="P34"/>
  <c r="P30" l="1"/>
  <c r="AE30" s="1"/>
  <c r="P8"/>
  <c r="AE8" s="1"/>
  <c r="P1" l="1"/>
</calcChain>
</file>

<file path=xl/sharedStrings.xml><?xml version="1.0" encoding="utf-8"?>
<sst xmlns="http://schemas.openxmlformats.org/spreadsheetml/2006/main" count="214" uniqueCount="80">
  <si>
    <t>Location:</t>
  </si>
  <si>
    <t>Mertz, Ed</t>
  </si>
  <si>
    <t>Parak, Diane</t>
  </si>
  <si>
    <t>Picariello, Gus</t>
  </si>
  <si>
    <t>Paulovich, John</t>
  </si>
  <si>
    <t>Bolte, Bill</t>
  </si>
  <si>
    <t>Scovill, Roy</t>
  </si>
  <si>
    <t>Masi, Steve</t>
  </si>
  <si>
    <t>Cappola, Mike</t>
  </si>
  <si>
    <t>Sarnowski, Jared</t>
  </si>
  <si>
    <t>Kowalski, Mike</t>
  </si>
  <si>
    <t>Pede, Dave</t>
  </si>
  <si>
    <t>Marchiafava, Lori</t>
  </si>
  <si>
    <t>Tokle, Art</t>
  </si>
  <si>
    <t>Moriarty, Brendian</t>
  </si>
  <si>
    <t>Meisner, Janet</t>
  </si>
  <si>
    <t>Frazell, Ashley</t>
  </si>
  <si>
    <t>MC</t>
  </si>
  <si>
    <t>Cadets:</t>
  </si>
  <si>
    <t>Officials:</t>
  </si>
  <si>
    <t>States Team SL</t>
  </si>
  <si>
    <t>February</t>
  </si>
  <si>
    <t>January</t>
  </si>
  <si>
    <t xml:space="preserve">States Team GS </t>
  </si>
  <si>
    <t>Start Time:</t>
  </si>
  <si>
    <t>5pm</t>
  </si>
  <si>
    <t>Date:
Day:</t>
  </si>
  <si>
    <t xml:space="preserve">Race Name:   </t>
  </si>
  <si>
    <t>XX</t>
  </si>
  <si>
    <t>Lead Ref indicated by =&gt;</t>
  </si>
  <si>
    <t>Notes.</t>
  </si>
  <si>
    <t>Check master schedule for times and type of race</t>
  </si>
  <si>
    <t>X</t>
  </si>
  <si>
    <t>Abma, Wendy</t>
  </si>
  <si>
    <t>Backman, Jim</t>
  </si>
  <si>
    <t>Lees, AL</t>
  </si>
  <si>
    <t>Maikin, Kevin</t>
  </si>
  <si>
    <t>Assigned Ref's follow race in case of a reschedule</t>
  </si>
  <si>
    <t>Notes:</t>
  </si>
  <si>
    <t>Total Races</t>
  </si>
  <si>
    <t>NJISRA 2015 Alpine Officials Assignment Schedule as of:</t>
  </si>
  <si>
    <t>GS-1
C vs. D</t>
  </si>
  <si>
    <t>GS-2
A vs. C</t>
  </si>
  <si>
    <t>GS-2
B vs. D</t>
  </si>
  <si>
    <t>GS-3
A vs. D</t>
  </si>
  <si>
    <t>GS-3
B vs. C</t>
  </si>
  <si>
    <t>SL-1
A vs. D</t>
  </si>
  <si>
    <t>SL-1
B vs. C</t>
  </si>
  <si>
    <t>Dual Slalom</t>
  </si>
  <si>
    <t>SL-2
A vs. C</t>
  </si>
  <si>
    <t>SL-2
B vs. D</t>
  </si>
  <si>
    <t>SL-3
A vs. B</t>
  </si>
  <si>
    <t>SL-3
C vs. D</t>
  </si>
  <si>
    <t>Jan 8
(Thurs)</t>
  </si>
  <si>
    <t>ROC
 GS &amp; SL</t>
  </si>
  <si>
    <t>GS-1
A vs. B</t>
  </si>
  <si>
    <t>Jan 9
(Friday)</t>
  </si>
  <si>
    <t>Jan 13
(Tues)</t>
  </si>
  <si>
    <t>Jan 21
(Wed)</t>
  </si>
  <si>
    <t>Jan 23
(Friday)</t>
  </si>
  <si>
    <t>Jan 30
(Friday)</t>
  </si>
  <si>
    <t>Jan 27
(Tues)</t>
  </si>
  <si>
    <t>Jan 28
(Wed)</t>
  </si>
  <si>
    <t>Feb 3
(Tues)</t>
  </si>
  <si>
    <t>Feb 5
(Thurs)</t>
  </si>
  <si>
    <t>Feb 10
(Tues)</t>
  </si>
  <si>
    <t>Feb 11
(Wed)</t>
  </si>
  <si>
    <t>Feb 12
(Thurs)</t>
  </si>
  <si>
    <t>Feb 19
(Thurs)</t>
  </si>
  <si>
    <t>Feb 25
(Wed)</t>
  </si>
  <si>
    <t>Feb 27
(Friday)</t>
  </si>
  <si>
    <t>March 1st
(Sun)</t>
  </si>
  <si>
    <t xml:space="preserve">
 GS Festival</t>
  </si>
  <si>
    <t>TBD</t>
  </si>
  <si>
    <t>Jalbert, Patrick</t>
  </si>
  <si>
    <t>Steve Petro GS
Sate Qualifier</t>
  </si>
  <si>
    <t xml:space="preserve"> Name listed by "XX" is Lead Ref and reports names of Refs for recordkeeping</t>
  </si>
  <si>
    <r>
      <t xml:space="preserve">Jan 10
(Sat)
</t>
    </r>
    <r>
      <rPr>
        <sz val="10"/>
        <rFont val="Times New Roman"/>
        <family val="1"/>
      </rPr>
      <t>(was 1/3)</t>
    </r>
  </si>
  <si>
    <r>
      <t xml:space="preserve">Jan 14
(Wed)
</t>
    </r>
    <r>
      <rPr>
        <sz val="10"/>
        <rFont val="Times New Roman"/>
        <family val="1"/>
      </rPr>
      <t>(was 1/15)</t>
    </r>
  </si>
  <si>
    <t>JV Festival
GS &amp; SL 1/1</t>
  </si>
</sst>
</file>

<file path=xl/styles.xml><?xml version="1.0" encoding="utf-8"?>
<styleSheet xmlns="http://schemas.openxmlformats.org/spreadsheetml/2006/main">
  <numFmts count="1">
    <numFmt numFmtId="164" formatCode="[$-409]mmmm\ d\,\ yyyy;@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u/>
      <sz val="14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8" applyNumberFormat="0" applyAlignment="0" applyProtection="0"/>
  </cellStyleXfs>
  <cellXfs count="54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2" borderId="8" xfId="1" applyFont="1" applyAlignment="1">
      <alignment horizontal="center"/>
    </xf>
    <xf numFmtId="0" fontId="10" fillId="0" borderId="7" xfId="0" applyFont="1" applyBorder="1" applyAlignment="1">
      <alignment horizontal="center" vertical="center" textRotation="90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 textRotation="90"/>
    </xf>
    <xf numFmtId="0" fontId="8" fillId="0" borderId="9" xfId="0" applyFont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8" fontId="8" fillId="3" borderId="4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0" xfId="0" applyFont="1"/>
    <xf numFmtId="0" fontId="3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2" borderId="8" xfId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0" fillId="2" borderId="12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1" xfId="0" applyFont="1" applyBorder="1" applyAlignment="1">
      <alignment horizontal="right" wrapText="1" indent="1"/>
    </xf>
    <xf numFmtId="0" fontId="4" fillId="0" borderId="13" xfId="0" applyFont="1" applyBorder="1" applyAlignment="1">
      <alignment horizontal="right" indent="1"/>
    </xf>
    <xf numFmtId="0" fontId="12" fillId="0" borderId="1" xfId="0" applyFont="1" applyBorder="1"/>
    <xf numFmtId="0" fontId="3" fillId="0" borderId="6" xfId="0" applyFont="1" applyBorder="1"/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5"/>
    </xf>
    <xf numFmtId="0" fontId="2" fillId="0" borderId="1" xfId="0" applyFont="1" applyBorder="1"/>
    <xf numFmtId="49" fontId="12" fillId="0" borderId="1" xfId="0" applyNumberFormat="1" applyFont="1" applyBorder="1" applyAlignment="1">
      <alignment horizontal="left"/>
    </xf>
    <xf numFmtId="0" fontId="4" fillId="0" borderId="1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wrapText="1" indent="1"/>
    </xf>
    <xf numFmtId="164" fontId="6" fillId="0" borderId="0" xfId="0" applyNumberFormat="1" applyFont="1" applyAlignment="1">
      <alignment horizontal="left"/>
    </xf>
    <xf numFmtId="0" fontId="0" fillId="0" borderId="0" xfId="0" applyAlignme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9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4"/>
  <sheetViews>
    <sheetView tabSelected="1" zoomScale="90" zoomScaleNormal="90" workbookViewId="0">
      <pane xSplit="1" topLeftCell="H1" activePane="topRight" state="frozen"/>
      <selection pane="topRight" activeCell="I1" sqref="I1"/>
    </sheetView>
  </sheetViews>
  <sheetFormatPr defaultColWidth="9.140625" defaultRowHeight="15.75"/>
  <cols>
    <col min="1" max="1" width="21.42578125" style="3" customWidth="1"/>
    <col min="2" max="2" width="11.85546875" style="2" customWidth="1"/>
    <col min="3" max="3" width="9.42578125" style="2" customWidth="1"/>
    <col min="4" max="4" width="9.85546875" style="2" customWidth="1"/>
    <col min="5" max="5" width="4" style="3" customWidth="1"/>
    <col min="6" max="6" width="10.28515625" style="2" customWidth="1"/>
    <col min="7" max="7" width="8.85546875" style="2" customWidth="1"/>
    <col min="8" max="8" width="3.42578125" style="3" customWidth="1"/>
    <col min="9" max="9" width="8" style="2" customWidth="1"/>
    <col min="10" max="10" width="10" style="2" customWidth="1"/>
    <col min="11" max="11" width="3.7109375" style="3" customWidth="1"/>
    <col min="12" max="12" width="8.5703125" style="2" customWidth="1"/>
    <col min="13" max="13" width="10" style="2" customWidth="1"/>
    <col min="14" max="14" width="9.5703125" style="2" customWidth="1"/>
    <col min="15" max="15" width="7.5703125" style="3" customWidth="1"/>
    <col min="16" max="16" width="22.28515625" style="3" customWidth="1"/>
    <col min="17" max="18" width="9.7109375" style="3" customWidth="1"/>
    <col min="19" max="19" width="2.42578125" style="3" customWidth="1"/>
    <col min="20" max="20" width="7.42578125" style="3" customWidth="1"/>
    <col min="21" max="21" width="7.7109375" style="3" customWidth="1"/>
    <col min="22" max="22" width="8.7109375" style="3" customWidth="1"/>
    <col min="23" max="23" width="3.140625" style="3" customWidth="1"/>
    <col min="24" max="24" width="10" style="3" customWidth="1"/>
    <col min="25" max="25" width="4" style="3" customWidth="1"/>
    <col min="26" max="26" width="10.5703125" style="3" customWidth="1"/>
    <col min="27" max="27" width="10.140625" style="3" customWidth="1"/>
    <col min="28" max="28" width="4.42578125" style="3" customWidth="1"/>
    <col min="29" max="29" width="8.7109375" style="3" customWidth="1"/>
    <col min="30" max="30" width="1.42578125" style="3" customWidth="1"/>
    <col min="31" max="16384" width="9.140625" style="3"/>
  </cols>
  <sheetData>
    <row r="1" spans="1:31" ht="21" thickBot="1">
      <c r="A1" s="47" t="s">
        <v>40</v>
      </c>
      <c r="J1" s="52">
        <v>42011</v>
      </c>
      <c r="K1" s="53"/>
      <c r="L1" s="53"/>
      <c r="M1" s="1"/>
      <c r="N1" s="36"/>
      <c r="O1" s="4"/>
      <c r="P1" s="47" t="str">
        <f>A1</f>
        <v>NJISRA 2015 Alpine Officials Assignment Schedule as of:</v>
      </c>
      <c r="Q1" s="2"/>
      <c r="R1" s="2"/>
      <c r="T1" s="2"/>
      <c r="U1" s="2"/>
      <c r="V1" s="2"/>
      <c r="Y1" s="52">
        <f>J1</f>
        <v>42011</v>
      </c>
      <c r="Z1" s="53"/>
      <c r="AA1" s="53"/>
    </row>
    <row r="2" spans="1:31" ht="21" customHeight="1" thickTop="1" thickBot="1">
      <c r="A2" s="48" t="s">
        <v>22</v>
      </c>
      <c r="F2" s="5"/>
      <c r="G2" s="3"/>
      <c r="L2" s="6"/>
      <c r="M2" s="5" t="s">
        <v>29</v>
      </c>
      <c r="N2" s="7" t="s">
        <v>28</v>
      </c>
      <c r="P2" s="48" t="s">
        <v>21</v>
      </c>
      <c r="R2" s="2"/>
      <c r="T2" s="2"/>
      <c r="U2" s="2"/>
      <c r="V2" s="2"/>
      <c r="X2" s="2"/>
      <c r="Z2" s="2"/>
      <c r="AA2" s="5" t="s">
        <v>29</v>
      </c>
      <c r="AC2" s="7" t="s">
        <v>28</v>
      </c>
    </row>
    <row r="3" spans="1:31" s="14" customFormat="1" ht="87.75" customHeight="1" thickTop="1" thickBot="1">
      <c r="A3" s="49" t="s">
        <v>27</v>
      </c>
      <c r="B3" s="8" t="s">
        <v>55</v>
      </c>
      <c r="C3" s="8" t="s">
        <v>41</v>
      </c>
      <c r="D3" s="9" t="s">
        <v>72</v>
      </c>
      <c r="E3" s="10"/>
      <c r="F3" s="8" t="s">
        <v>42</v>
      </c>
      <c r="G3" s="8" t="s">
        <v>43</v>
      </c>
      <c r="H3" s="10"/>
      <c r="I3" s="8" t="s">
        <v>44</v>
      </c>
      <c r="J3" s="8" t="s">
        <v>45</v>
      </c>
      <c r="K3" s="10"/>
      <c r="L3" s="8" t="s">
        <v>46</v>
      </c>
      <c r="M3" s="8" t="s">
        <v>47</v>
      </c>
      <c r="N3" s="11" t="s">
        <v>48</v>
      </c>
      <c r="O3" s="10"/>
      <c r="P3" s="50" t="s">
        <v>27</v>
      </c>
      <c r="Q3" s="8" t="s">
        <v>49</v>
      </c>
      <c r="R3" s="8" t="s">
        <v>50</v>
      </c>
      <c r="S3" s="10"/>
      <c r="T3" s="8" t="s">
        <v>51</v>
      </c>
      <c r="U3" s="8" t="s">
        <v>52</v>
      </c>
      <c r="V3" s="9" t="s">
        <v>79</v>
      </c>
      <c r="W3" s="10"/>
      <c r="X3" s="12" t="s">
        <v>75</v>
      </c>
      <c r="Y3" s="10"/>
      <c r="Z3" s="13" t="s">
        <v>23</v>
      </c>
      <c r="AA3" s="13" t="s">
        <v>20</v>
      </c>
      <c r="AB3" s="10"/>
      <c r="AC3" s="12" t="s">
        <v>54</v>
      </c>
      <c r="AD3" s="10"/>
    </row>
    <row r="4" spans="1:31" ht="55.5" customHeight="1" thickTop="1" thickBot="1">
      <c r="A4" s="39" t="s">
        <v>26</v>
      </c>
      <c r="B4" s="15" t="s">
        <v>53</v>
      </c>
      <c r="C4" s="15" t="s">
        <v>56</v>
      </c>
      <c r="D4" s="16" t="s">
        <v>77</v>
      </c>
      <c r="F4" s="15" t="s">
        <v>57</v>
      </c>
      <c r="G4" s="15" t="s">
        <v>78</v>
      </c>
      <c r="I4" s="15" t="s">
        <v>58</v>
      </c>
      <c r="J4" s="15" t="s">
        <v>59</v>
      </c>
      <c r="L4" s="15" t="s">
        <v>61</v>
      </c>
      <c r="M4" s="15" t="s">
        <v>62</v>
      </c>
      <c r="N4" s="15" t="s">
        <v>60</v>
      </c>
      <c r="P4" s="51" t="s">
        <v>26</v>
      </c>
      <c r="Q4" s="17" t="s">
        <v>63</v>
      </c>
      <c r="R4" s="18" t="s">
        <v>64</v>
      </c>
      <c r="T4" s="17" t="s">
        <v>65</v>
      </c>
      <c r="U4" s="18" t="s">
        <v>66</v>
      </c>
      <c r="V4" s="19" t="s">
        <v>67</v>
      </c>
      <c r="X4" s="19" t="s">
        <v>68</v>
      </c>
      <c r="Z4" s="20" t="s">
        <v>69</v>
      </c>
      <c r="AA4" s="20" t="s">
        <v>70</v>
      </c>
      <c r="AC4" s="19" t="s">
        <v>71</v>
      </c>
      <c r="AD4" s="21"/>
    </row>
    <row r="5" spans="1:31" ht="17.25" customHeight="1" thickTop="1">
      <c r="A5" s="39" t="s">
        <v>24</v>
      </c>
      <c r="B5" s="18" t="s">
        <v>25</v>
      </c>
      <c r="C5" s="18" t="s">
        <v>25</v>
      </c>
      <c r="D5" s="22">
        <v>0.58333333333333337</v>
      </c>
      <c r="F5" s="18" t="s">
        <v>25</v>
      </c>
      <c r="G5" s="18" t="s">
        <v>25</v>
      </c>
      <c r="I5" s="18" t="s">
        <v>25</v>
      </c>
      <c r="J5" s="18" t="s">
        <v>25</v>
      </c>
      <c r="L5" s="18" t="s">
        <v>25</v>
      </c>
      <c r="M5" s="18" t="s">
        <v>25</v>
      </c>
      <c r="N5" s="22">
        <v>0.70833333333333337</v>
      </c>
      <c r="P5" s="51" t="s">
        <v>24</v>
      </c>
      <c r="Q5" s="18" t="s">
        <v>25</v>
      </c>
      <c r="R5" s="18" t="s">
        <v>25</v>
      </c>
      <c r="T5" s="18" t="s">
        <v>25</v>
      </c>
      <c r="U5" s="18" t="s">
        <v>25</v>
      </c>
      <c r="V5" s="18" t="s">
        <v>25</v>
      </c>
      <c r="X5" s="18" t="s">
        <v>25</v>
      </c>
      <c r="Z5" s="22">
        <v>0.41666666666666669</v>
      </c>
      <c r="AA5" s="22">
        <v>0.41666666666666669</v>
      </c>
      <c r="AC5" s="22" t="s">
        <v>73</v>
      </c>
      <c r="AD5" s="21"/>
    </row>
    <row r="6" spans="1:31" ht="18" customHeight="1" thickBot="1">
      <c r="A6" s="40" t="s">
        <v>0</v>
      </c>
      <c r="B6" s="23" t="s">
        <v>17</v>
      </c>
      <c r="C6" s="23" t="s">
        <v>17</v>
      </c>
      <c r="D6" s="24" t="s">
        <v>17</v>
      </c>
      <c r="F6" s="23" t="s">
        <v>17</v>
      </c>
      <c r="G6" s="23" t="s">
        <v>17</v>
      </c>
      <c r="I6" s="23" t="s">
        <v>17</v>
      </c>
      <c r="J6" s="23" t="s">
        <v>17</v>
      </c>
      <c r="L6" s="23" t="s">
        <v>17</v>
      </c>
      <c r="M6" s="23" t="s">
        <v>17</v>
      </c>
      <c r="N6" s="24" t="s">
        <v>17</v>
      </c>
      <c r="P6" s="40" t="s">
        <v>0</v>
      </c>
      <c r="Q6" s="23" t="s">
        <v>17</v>
      </c>
      <c r="R6" s="23" t="s">
        <v>17</v>
      </c>
      <c r="T6" s="23" t="s">
        <v>17</v>
      </c>
      <c r="U6" s="23" t="s">
        <v>17</v>
      </c>
      <c r="V6" s="23" t="s">
        <v>17</v>
      </c>
      <c r="X6" s="23" t="s">
        <v>17</v>
      </c>
      <c r="Z6" s="23" t="s">
        <v>17</v>
      </c>
      <c r="AA6" s="23" t="s">
        <v>17</v>
      </c>
      <c r="AC6" s="23" t="s">
        <v>17</v>
      </c>
      <c r="AD6" s="25"/>
      <c r="AE6" s="26" t="s">
        <v>39</v>
      </c>
    </row>
    <row r="7" spans="1:31" ht="18.75" customHeight="1">
      <c r="A7" s="41" t="s">
        <v>19</v>
      </c>
      <c r="B7" s="30"/>
      <c r="C7" s="6"/>
      <c r="D7" s="6"/>
      <c r="F7" s="38"/>
      <c r="L7" s="6"/>
      <c r="M7" s="6"/>
      <c r="N7" s="6"/>
      <c r="P7" s="41" t="s">
        <v>19</v>
      </c>
      <c r="Q7" s="27"/>
      <c r="R7" s="27"/>
      <c r="T7" s="2"/>
      <c r="U7" s="6"/>
      <c r="V7" s="6"/>
      <c r="X7" s="27"/>
      <c r="Z7" s="2"/>
      <c r="AA7" s="2"/>
      <c r="AC7" s="2"/>
      <c r="AD7" s="2"/>
    </row>
    <row r="8" spans="1:31" ht="18" customHeight="1">
      <c r="A8" s="42" t="s">
        <v>33</v>
      </c>
      <c r="B8" s="28"/>
      <c r="C8" s="28"/>
      <c r="D8" s="28" t="s">
        <v>32</v>
      </c>
      <c r="E8" s="26"/>
      <c r="F8" s="28"/>
      <c r="G8" s="28"/>
      <c r="H8" s="26"/>
      <c r="I8" s="28" t="s">
        <v>32</v>
      </c>
      <c r="J8" s="28" t="s">
        <v>32</v>
      </c>
      <c r="K8" s="26"/>
      <c r="L8" s="28"/>
      <c r="M8" s="28"/>
      <c r="N8" s="28"/>
      <c r="O8" s="26"/>
      <c r="P8" s="42" t="str">
        <f>A8</f>
        <v>Abma, Wendy</v>
      </c>
      <c r="Q8" s="28"/>
      <c r="R8" s="28"/>
      <c r="S8" s="26"/>
      <c r="T8" s="29"/>
      <c r="U8" s="28"/>
      <c r="V8" s="28" t="s">
        <v>32</v>
      </c>
      <c r="W8" s="26"/>
      <c r="X8" s="29"/>
      <c r="Y8" s="26"/>
      <c r="Z8" s="29"/>
      <c r="AA8" s="29"/>
      <c r="AB8" s="26"/>
      <c r="AC8" s="29"/>
      <c r="AD8" s="30"/>
      <c r="AE8" s="31">
        <f>COUNTIF(B8:AC8,"X")+COUNTIF(B8:AC8,"XX")</f>
        <v>4</v>
      </c>
    </row>
    <row r="9" spans="1:31" ht="15" customHeight="1" thickBot="1">
      <c r="A9" s="42" t="s">
        <v>34</v>
      </c>
      <c r="B9" s="28"/>
      <c r="C9" s="28" t="s">
        <v>32</v>
      </c>
      <c r="D9" s="28"/>
      <c r="E9" s="26"/>
      <c r="F9" s="28"/>
      <c r="G9" s="28"/>
      <c r="H9" s="26"/>
      <c r="I9" s="28" t="s">
        <v>32</v>
      </c>
      <c r="J9" s="29"/>
      <c r="K9" s="26"/>
      <c r="L9" s="28" t="s">
        <v>32</v>
      </c>
      <c r="M9" s="28"/>
      <c r="N9" s="28"/>
      <c r="O9" s="26"/>
      <c r="P9" s="42" t="str">
        <f t="shared" ref="P9:P27" si="0">A9</f>
        <v>Backman, Jim</v>
      </c>
      <c r="Q9" s="28"/>
      <c r="R9" s="28"/>
      <c r="S9" s="26"/>
      <c r="T9" s="29"/>
      <c r="U9" s="28" t="s">
        <v>32</v>
      </c>
      <c r="V9" s="28"/>
      <c r="W9" s="26"/>
      <c r="X9" s="29"/>
      <c r="Y9" s="26"/>
      <c r="Z9" s="29"/>
      <c r="AA9" s="29"/>
      <c r="AB9" s="26"/>
      <c r="AC9" s="29"/>
      <c r="AD9" s="30"/>
      <c r="AE9" s="31">
        <f t="shared" ref="AE9:AE28" si="1">COUNTIF(B9:AC9,"X")+COUNTIF(B9:AC9,"XX")</f>
        <v>4</v>
      </c>
    </row>
    <row r="10" spans="1:31" ht="17.25" thickTop="1" thickBot="1">
      <c r="A10" s="42" t="s">
        <v>5</v>
      </c>
      <c r="B10" s="37" t="s">
        <v>28</v>
      </c>
      <c r="C10" s="28"/>
      <c r="D10" s="28"/>
      <c r="E10" s="26"/>
      <c r="F10" s="28"/>
      <c r="G10" s="28"/>
      <c r="H10" s="26"/>
      <c r="I10" s="32" t="s">
        <v>28</v>
      </c>
      <c r="J10" s="29"/>
      <c r="K10" s="26"/>
      <c r="L10" s="28"/>
      <c r="M10" s="28"/>
      <c r="N10" s="28"/>
      <c r="O10" s="26"/>
      <c r="P10" s="42" t="str">
        <f t="shared" si="0"/>
        <v>Bolte, Bill</v>
      </c>
      <c r="Q10" s="28"/>
      <c r="R10" s="28"/>
      <c r="S10" s="26"/>
      <c r="T10" s="29"/>
      <c r="U10" s="28"/>
      <c r="V10" s="28"/>
      <c r="W10" s="26"/>
      <c r="X10" s="29"/>
      <c r="Y10" s="26"/>
      <c r="Z10" s="32" t="s">
        <v>28</v>
      </c>
      <c r="AA10" s="28" t="s">
        <v>32</v>
      </c>
      <c r="AB10" s="26"/>
      <c r="AC10" s="29"/>
      <c r="AD10" s="30"/>
      <c r="AE10" s="31">
        <f t="shared" si="1"/>
        <v>4</v>
      </c>
    </row>
    <row r="11" spans="1:31" ht="17.25" thickTop="1" thickBot="1">
      <c r="A11" s="42" t="s">
        <v>8</v>
      </c>
      <c r="B11" s="28" t="s">
        <v>32</v>
      </c>
      <c r="C11" s="28"/>
      <c r="D11" s="28"/>
      <c r="E11" s="26"/>
      <c r="F11" s="28"/>
      <c r="G11" s="28"/>
      <c r="H11" s="26"/>
      <c r="I11" s="28"/>
      <c r="J11" s="29"/>
      <c r="K11" s="26"/>
      <c r="L11" s="28"/>
      <c r="M11" s="28" t="s">
        <v>32</v>
      </c>
      <c r="N11" s="28"/>
      <c r="O11" s="26"/>
      <c r="P11" s="42" t="str">
        <f t="shared" si="0"/>
        <v>Cappola, Mike</v>
      </c>
      <c r="Q11" s="28" t="s">
        <v>32</v>
      </c>
      <c r="R11" s="28"/>
      <c r="S11" s="26"/>
      <c r="T11" s="29"/>
      <c r="U11" s="28"/>
      <c r="V11" s="28"/>
      <c r="W11" s="26"/>
      <c r="X11" s="32" t="s">
        <v>28</v>
      </c>
      <c r="Y11" s="26"/>
      <c r="Z11" s="28" t="s">
        <v>32</v>
      </c>
      <c r="AA11" s="29"/>
      <c r="AB11" s="26"/>
      <c r="AC11" s="29"/>
      <c r="AD11" s="30"/>
      <c r="AE11" s="31">
        <f t="shared" si="1"/>
        <v>5</v>
      </c>
    </row>
    <row r="12" spans="1:31" ht="17.25" thickTop="1" thickBot="1">
      <c r="A12" s="42" t="s">
        <v>16</v>
      </c>
      <c r="B12" s="28"/>
      <c r="C12" s="28" t="s">
        <v>32</v>
      </c>
      <c r="D12" s="28" t="s">
        <v>32</v>
      </c>
      <c r="E12" s="26"/>
      <c r="F12" s="28" t="s">
        <v>32</v>
      </c>
      <c r="G12" s="32" t="s">
        <v>28</v>
      </c>
      <c r="H12" s="26"/>
      <c r="I12" s="28"/>
      <c r="J12" s="29"/>
      <c r="K12" s="26"/>
      <c r="L12" s="28"/>
      <c r="M12" s="28"/>
      <c r="N12" s="28"/>
      <c r="O12" s="26"/>
      <c r="P12" s="42" t="str">
        <f t="shared" si="0"/>
        <v>Frazell, Ashley</v>
      </c>
      <c r="Q12" s="28"/>
      <c r="R12" s="28"/>
      <c r="S12" s="26"/>
      <c r="T12" s="29"/>
      <c r="U12" s="28"/>
      <c r="V12" s="28"/>
      <c r="W12" s="26"/>
      <c r="X12" s="29"/>
      <c r="Y12" s="26"/>
      <c r="Z12" s="29"/>
      <c r="AA12" s="29"/>
      <c r="AB12" s="26"/>
      <c r="AC12" s="28" t="s">
        <v>32</v>
      </c>
      <c r="AD12" s="30"/>
      <c r="AE12" s="31">
        <f t="shared" si="1"/>
        <v>5</v>
      </c>
    </row>
    <row r="13" spans="1:31" ht="16.5" thickTop="1">
      <c r="A13" s="42" t="s">
        <v>10</v>
      </c>
      <c r="B13" s="28"/>
      <c r="C13" s="28"/>
      <c r="D13" s="28"/>
      <c r="E13" s="26"/>
      <c r="F13" s="28" t="s">
        <v>32</v>
      </c>
      <c r="G13" s="28"/>
      <c r="H13" s="26"/>
      <c r="I13" s="28"/>
      <c r="J13" s="29"/>
      <c r="K13" s="26"/>
      <c r="L13" s="28" t="s">
        <v>32</v>
      </c>
      <c r="M13" s="28"/>
      <c r="N13" s="28" t="s">
        <v>32</v>
      </c>
      <c r="O13" s="26"/>
      <c r="P13" s="42" t="str">
        <f t="shared" si="0"/>
        <v>Kowalski, Mike</v>
      </c>
      <c r="Q13" s="28" t="s">
        <v>32</v>
      </c>
      <c r="R13" s="28"/>
      <c r="S13" s="26"/>
      <c r="T13" s="29"/>
      <c r="U13" s="28"/>
      <c r="V13" s="28"/>
      <c r="W13" s="26"/>
      <c r="X13" s="29"/>
      <c r="Y13" s="26"/>
      <c r="Z13" s="29"/>
      <c r="AA13" s="29"/>
      <c r="AB13" s="26"/>
      <c r="AC13" s="29"/>
      <c r="AD13" s="30"/>
      <c r="AE13" s="31">
        <f t="shared" si="1"/>
        <v>4</v>
      </c>
    </row>
    <row r="14" spans="1:31" ht="15.75" customHeight="1">
      <c r="A14" s="42" t="s">
        <v>35</v>
      </c>
      <c r="B14" s="28"/>
      <c r="C14" s="28"/>
      <c r="D14" s="28"/>
      <c r="E14" s="26"/>
      <c r="F14" s="28"/>
      <c r="G14" s="28"/>
      <c r="H14" s="26"/>
      <c r="I14" s="28"/>
      <c r="J14" s="28" t="s">
        <v>32</v>
      </c>
      <c r="K14" s="26"/>
      <c r="L14" s="28" t="s">
        <v>32</v>
      </c>
      <c r="M14" s="28"/>
      <c r="N14" s="28"/>
      <c r="O14" s="26"/>
      <c r="P14" s="42" t="str">
        <f>A14</f>
        <v>Lees, AL</v>
      </c>
      <c r="Q14" s="28"/>
      <c r="R14" s="28" t="s">
        <v>32</v>
      </c>
      <c r="S14" s="26"/>
      <c r="T14" s="29"/>
      <c r="U14" s="28"/>
      <c r="V14" s="28" t="s">
        <v>32</v>
      </c>
      <c r="W14" s="26"/>
      <c r="X14" s="28" t="s">
        <v>32</v>
      </c>
      <c r="Y14" s="26"/>
      <c r="Z14" s="29"/>
      <c r="AA14" s="29"/>
      <c r="AB14" s="26"/>
      <c r="AC14" s="29"/>
      <c r="AD14" s="30"/>
      <c r="AE14" s="31">
        <f>COUNTIF(B14:AC14,"X")+COUNTIF(B14:AC14,"XX")</f>
        <v>5</v>
      </c>
    </row>
    <row r="15" spans="1:31" ht="18.75" customHeight="1" thickBot="1">
      <c r="A15" s="42" t="s">
        <v>36</v>
      </c>
      <c r="B15" s="28" t="s">
        <v>32</v>
      </c>
      <c r="C15" s="28"/>
      <c r="D15" s="28"/>
      <c r="E15" s="26"/>
      <c r="F15" s="28"/>
      <c r="G15" s="28"/>
      <c r="H15" s="26"/>
      <c r="I15" s="28"/>
      <c r="J15" s="29"/>
      <c r="K15" s="26"/>
      <c r="L15" s="28"/>
      <c r="M15" s="28" t="s">
        <v>32</v>
      </c>
      <c r="N15" s="28"/>
      <c r="O15" s="26"/>
      <c r="P15" s="42" t="str">
        <f t="shared" si="0"/>
        <v>Maikin, Kevin</v>
      </c>
      <c r="Q15" s="28" t="s">
        <v>32</v>
      </c>
      <c r="R15" s="28"/>
      <c r="S15" s="26"/>
      <c r="T15" s="28" t="s">
        <v>32</v>
      </c>
      <c r="U15" s="28"/>
      <c r="V15" s="28"/>
      <c r="W15" s="26"/>
      <c r="X15" s="29"/>
      <c r="Y15" s="26"/>
      <c r="Z15" s="29"/>
      <c r="AA15" s="29"/>
      <c r="AB15" s="26"/>
      <c r="AC15" s="29"/>
      <c r="AD15" s="30"/>
      <c r="AE15" s="31">
        <f t="shared" si="1"/>
        <v>4</v>
      </c>
    </row>
    <row r="16" spans="1:31" ht="17.25" thickTop="1" thickBot="1">
      <c r="A16" s="42" t="s">
        <v>12</v>
      </c>
      <c r="B16" s="28"/>
      <c r="C16" s="28" t="s">
        <v>32</v>
      </c>
      <c r="D16" s="28"/>
      <c r="E16" s="26"/>
      <c r="F16" s="28"/>
      <c r="G16" s="28"/>
      <c r="H16" s="26"/>
      <c r="I16" s="28"/>
      <c r="J16" s="28" t="s">
        <v>32</v>
      </c>
      <c r="K16" s="26"/>
      <c r="L16" s="28"/>
      <c r="M16" s="28"/>
      <c r="N16" s="32" t="s">
        <v>28</v>
      </c>
      <c r="O16" s="26"/>
      <c r="P16" s="42" t="str">
        <f t="shared" si="0"/>
        <v>Marchiafava, Lori</v>
      </c>
      <c r="Q16" s="28"/>
      <c r="R16" s="28" t="s">
        <v>32</v>
      </c>
      <c r="S16" s="26"/>
      <c r="T16" s="29"/>
      <c r="U16" s="28"/>
      <c r="V16" s="28" t="s">
        <v>32</v>
      </c>
      <c r="W16" s="26"/>
      <c r="X16" s="29"/>
      <c r="Y16" s="26"/>
      <c r="Z16" s="29"/>
      <c r="AA16" s="29"/>
      <c r="AB16" s="26"/>
      <c r="AC16" s="29"/>
      <c r="AD16" s="30"/>
      <c r="AE16" s="31">
        <f t="shared" si="1"/>
        <v>5</v>
      </c>
    </row>
    <row r="17" spans="1:31" ht="17.25" thickTop="1" thickBot="1">
      <c r="A17" s="42" t="s">
        <v>7</v>
      </c>
      <c r="B17" s="28"/>
      <c r="C17" s="32" t="s">
        <v>28</v>
      </c>
      <c r="D17" s="28"/>
      <c r="E17" s="26"/>
      <c r="F17" s="28"/>
      <c r="G17" s="28" t="s">
        <v>32</v>
      </c>
      <c r="H17" s="26"/>
      <c r="I17" s="28"/>
      <c r="J17" s="29"/>
      <c r="K17" s="26"/>
      <c r="L17" s="32" t="s">
        <v>28</v>
      </c>
      <c r="M17" s="28"/>
      <c r="N17" s="28" t="s">
        <v>32</v>
      </c>
      <c r="O17" s="26"/>
      <c r="P17" s="42" t="str">
        <f t="shared" si="0"/>
        <v>Masi, Steve</v>
      </c>
      <c r="Q17" s="28"/>
      <c r="R17" s="28"/>
      <c r="S17" s="26"/>
      <c r="T17" s="29"/>
      <c r="U17" s="28"/>
      <c r="V17" s="28"/>
      <c r="W17" s="26"/>
      <c r="X17" s="29"/>
      <c r="Y17" s="26"/>
      <c r="Z17" s="28" t="s">
        <v>32</v>
      </c>
      <c r="AA17" s="29"/>
      <c r="AB17" s="26"/>
      <c r="AC17" s="29"/>
      <c r="AD17" s="30"/>
      <c r="AE17" s="31">
        <f t="shared" si="1"/>
        <v>5</v>
      </c>
    </row>
    <row r="18" spans="1:31" ht="17.25" thickTop="1" thickBot="1">
      <c r="A18" s="42" t="s">
        <v>15</v>
      </c>
      <c r="B18" s="28" t="s">
        <v>32</v>
      </c>
      <c r="C18" s="28"/>
      <c r="D18" s="28"/>
      <c r="E18" s="26"/>
      <c r="F18" s="28"/>
      <c r="G18" s="28"/>
      <c r="H18" s="26"/>
      <c r="I18" s="28"/>
      <c r="J18" s="32" t="s">
        <v>28</v>
      </c>
      <c r="K18" s="26"/>
      <c r="L18" s="28"/>
      <c r="M18" s="28"/>
      <c r="N18" s="28"/>
      <c r="O18" s="26"/>
      <c r="P18" s="42" t="str">
        <f t="shared" si="0"/>
        <v>Meisner, Janet</v>
      </c>
      <c r="Q18" s="28"/>
      <c r="R18" s="28"/>
      <c r="S18" s="26"/>
      <c r="T18" s="32" t="s">
        <v>28</v>
      </c>
      <c r="U18" s="28"/>
      <c r="V18" s="28"/>
      <c r="W18" s="26"/>
      <c r="X18" s="29"/>
      <c r="Y18" s="26"/>
      <c r="Z18" s="28" t="s">
        <v>32</v>
      </c>
      <c r="AA18" s="29"/>
      <c r="AB18" s="26"/>
      <c r="AC18" s="28" t="s">
        <v>32</v>
      </c>
      <c r="AD18" s="30"/>
      <c r="AE18" s="31">
        <f t="shared" si="1"/>
        <v>5</v>
      </c>
    </row>
    <row r="19" spans="1:31" ht="16.5" customHeight="1" thickTop="1" thickBot="1">
      <c r="A19" s="42" t="s">
        <v>1</v>
      </c>
      <c r="B19" s="28"/>
      <c r="C19" s="28"/>
      <c r="D19" s="28"/>
      <c r="E19" s="26"/>
      <c r="F19" s="28"/>
      <c r="G19" s="28"/>
      <c r="H19" s="26"/>
      <c r="I19" s="28"/>
      <c r="J19" s="28" t="s">
        <v>32</v>
      </c>
      <c r="K19" s="26"/>
      <c r="L19" s="28"/>
      <c r="M19" s="28"/>
      <c r="N19" s="28"/>
      <c r="O19" s="26"/>
      <c r="P19" s="42" t="str">
        <f t="shared" si="0"/>
        <v>Mertz, Ed</v>
      </c>
      <c r="Q19" s="32" t="s">
        <v>28</v>
      </c>
      <c r="R19" s="28"/>
      <c r="S19" s="26"/>
      <c r="T19" s="29"/>
      <c r="U19" s="28" t="s">
        <v>32</v>
      </c>
      <c r="V19" s="28"/>
      <c r="W19" s="26"/>
      <c r="X19" s="29"/>
      <c r="Y19" s="26"/>
      <c r="Z19" s="28" t="s">
        <v>32</v>
      </c>
      <c r="AA19" s="28" t="s">
        <v>32</v>
      </c>
      <c r="AB19" s="26"/>
      <c r="AC19" s="29"/>
      <c r="AD19" s="30"/>
      <c r="AE19" s="31">
        <f t="shared" si="1"/>
        <v>5</v>
      </c>
    </row>
    <row r="20" spans="1:31" ht="17.25" thickTop="1" thickBot="1">
      <c r="A20" s="42" t="s">
        <v>14</v>
      </c>
      <c r="B20" s="28"/>
      <c r="C20" s="28"/>
      <c r="D20" s="28"/>
      <c r="E20" s="26"/>
      <c r="F20" s="28"/>
      <c r="G20" s="28" t="s">
        <v>32</v>
      </c>
      <c r="H20" s="26"/>
      <c r="I20" s="28" t="s">
        <v>32</v>
      </c>
      <c r="J20" s="29"/>
      <c r="K20" s="26"/>
      <c r="L20" s="28" t="s">
        <v>32</v>
      </c>
      <c r="M20" s="28"/>
      <c r="N20" s="28"/>
      <c r="O20" s="26"/>
      <c r="P20" s="42" t="str">
        <f>A20</f>
        <v>Moriarty, Brendian</v>
      </c>
      <c r="Q20" s="28"/>
      <c r="R20" s="28" t="s">
        <v>32</v>
      </c>
      <c r="S20" s="26"/>
      <c r="T20" s="29"/>
      <c r="U20" s="28"/>
      <c r="V20" s="28"/>
      <c r="W20" s="26"/>
      <c r="X20" s="29"/>
      <c r="Y20" s="26"/>
      <c r="Z20" s="29"/>
      <c r="AA20" s="29"/>
      <c r="AB20" s="26"/>
      <c r="AC20" s="29"/>
      <c r="AD20" s="30"/>
      <c r="AE20" s="31">
        <f>COUNTIF(B20:AC20,"X")+COUNTIF(B20:AC20,"XX")</f>
        <v>4</v>
      </c>
    </row>
    <row r="21" spans="1:31" ht="17.25" thickTop="1" thickBot="1">
      <c r="A21" s="42" t="s">
        <v>2</v>
      </c>
      <c r="B21" s="28"/>
      <c r="C21" s="28" t="s">
        <v>32</v>
      </c>
      <c r="D21" s="32" t="s">
        <v>28</v>
      </c>
      <c r="E21" s="26"/>
      <c r="F21" s="28"/>
      <c r="G21" s="28"/>
      <c r="H21" s="26"/>
      <c r="I21" s="28"/>
      <c r="J21" s="29"/>
      <c r="K21" s="26"/>
      <c r="L21" s="28"/>
      <c r="M21" s="28"/>
      <c r="N21" s="28"/>
      <c r="O21" s="26"/>
      <c r="P21" s="42" t="str">
        <f t="shared" si="0"/>
        <v>Parak, Diane</v>
      </c>
      <c r="Q21" s="28"/>
      <c r="R21" s="32" t="s">
        <v>28</v>
      </c>
      <c r="S21" s="26"/>
      <c r="T21" s="29"/>
      <c r="U21" s="28" t="s">
        <v>32</v>
      </c>
      <c r="V21" s="28"/>
      <c r="W21" s="26"/>
      <c r="X21" s="29"/>
      <c r="Y21" s="26"/>
      <c r="Z21" s="29"/>
      <c r="AA21" s="28" t="s">
        <v>32</v>
      </c>
      <c r="AB21" s="26"/>
      <c r="AC21" s="29"/>
      <c r="AD21" s="30"/>
      <c r="AE21" s="31">
        <f t="shared" si="1"/>
        <v>5</v>
      </c>
    </row>
    <row r="22" spans="1:31" ht="17.25" thickTop="1" thickBot="1">
      <c r="A22" s="42" t="s">
        <v>4</v>
      </c>
      <c r="B22" s="28"/>
      <c r="C22" s="28"/>
      <c r="D22" s="28"/>
      <c r="E22" s="26"/>
      <c r="F22" s="28"/>
      <c r="G22" s="28" t="s">
        <v>32</v>
      </c>
      <c r="H22" s="26"/>
      <c r="I22" s="28"/>
      <c r="J22" s="29"/>
      <c r="K22" s="26"/>
      <c r="L22" s="28"/>
      <c r="M22" s="32" t="s">
        <v>28</v>
      </c>
      <c r="N22" s="28"/>
      <c r="O22" s="26"/>
      <c r="P22" s="42" t="str">
        <f t="shared" si="0"/>
        <v>Paulovich, John</v>
      </c>
      <c r="Q22" s="28"/>
      <c r="R22" s="28"/>
      <c r="S22" s="26"/>
      <c r="T22" s="29"/>
      <c r="U22" s="32" t="s">
        <v>28</v>
      </c>
      <c r="V22" s="28"/>
      <c r="W22" s="26"/>
      <c r="X22" s="29"/>
      <c r="Y22" s="26"/>
      <c r="Z22" s="29"/>
      <c r="AA22" s="28" t="s">
        <v>32</v>
      </c>
      <c r="AB22" s="26"/>
      <c r="AC22" s="32" t="s">
        <v>28</v>
      </c>
      <c r="AD22" s="27"/>
      <c r="AE22" s="31">
        <f t="shared" si="1"/>
        <v>5</v>
      </c>
    </row>
    <row r="23" spans="1:31" ht="17.25" thickTop="1" thickBot="1">
      <c r="A23" s="42" t="s">
        <v>11</v>
      </c>
      <c r="B23" s="28"/>
      <c r="C23" s="28"/>
      <c r="D23" s="28"/>
      <c r="E23" s="26"/>
      <c r="F23" s="28" t="s">
        <v>32</v>
      </c>
      <c r="G23" s="28"/>
      <c r="H23" s="26"/>
      <c r="I23" s="28"/>
      <c r="J23" s="29"/>
      <c r="K23" s="26"/>
      <c r="L23" s="28"/>
      <c r="M23" s="28"/>
      <c r="N23" s="28"/>
      <c r="O23" s="26"/>
      <c r="P23" s="42" t="str">
        <f t="shared" si="0"/>
        <v>Pede, Dave</v>
      </c>
      <c r="Q23" s="28" t="s">
        <v>32</v>
      </c>
      <c r="R23" s="28"/>
      <c r="S23" s="26"/>
      <c r="T23" s="28" t="s">
        <v>32</v>
      </c>
      <c r="U23" s="28"/>
      <c r="V23" s="28"/>
      <c r="W23" s="26"/>
      <c r="X23" s="29"/>
      <c r="Y23" s="26"/>
      <c r="Z23" s="29"/>
      <c r="AA23" s="28" t="s">
        <v>32</v>
      </c>
      <c r="AB23" s="26"/>
      <c r="AC23" s="28" t="s">
        <v>32</v>
      </c>
      <c r="AD23" s="30"/>
      <c r="AE23" s="31">
        <f t="shared" si="1"/>
        <v>5</v>
      </c>
    </row>
    <row r="24" spans="1:31" ht="17.25" thickTop="1" thickBot="1">
      <c r="A24" s="42" t="s">
        <v>3</v>
      </c>
      <c r="B24" s="28" t="s">
        <v>32</v>
      </c>
      <c r="C24" s="28"/>
      <c r="D24" s="28"/>
      <c r="E24" s="26"/>
      <c r="F24" s="37" t="s">
        <v>28</v>
      </c>
      <c r="G24" s="28"/>
      <c r="H24" s="26"/>
      <c r="I24" s="28"/>
      <c r="J24" s="29"/>
      <c r="K24" s="26"/>
      <c r="L24" s="28"/>
      <c r="M24" s="28"/>
      <c r="N24" s="28"/>
      <c r="O24" s="26"/>
      <c r="P24" s="42" t="str">
        <f t="shared" si="0"/>
        <v>Picariello, Gus</v>
      </c>
      <c r="Q24" s="28"/>
      <c r="R24" s="28"/>
      <c r="S24" s="26"/>
      <c r="T24" s="28" t="s">
        <v>32</v>
      </c>
      <c r="U24" s="28"/>
      <c r="V24" s="28"/>
      <c r="W24" s="26"/>
      <c r="X24" s="29"/>
      <c r="Y24" s="26"/>
      <c r="Z24" s="28" t="s">
        <v>32</v>
      </c>
      <c r="AA24" s="32" t="s">
        <v>28</v>
      </c>
      <c r="AB24" s="26"/>
      <c r="AC24" s="29"/>
      <c r="AD24" s="30"/>
      <c r="AE24" s="31">
        <f t="shared" si="1"/>
        <v>5</v>
      </c>
    </row>
    <row r="25" spans="1:31" ht="17.25" thickTop="1" thickBot="1">
      <c r="A25" s="42" t="s">
        <v>9</v>
      </c>
      <c r="B25" s="28"/>
      <c r="C25" s="28"/>
      <c r="D25" s="28"/>
      <c r="E25" s="26"/>
      <c r="F25" s="28"/>
      <c r="G25" s="28" t="s">
        <v>32</v>
      </c>
      <c r="H25" s="26"/>
      <c r="I25" s="28"/>
      <c r="J25" s="29"/>
      <c r="K25" s="26"/>
      <c r="L25" s="28"/>
      <c r="M25" s="28"/>
      <c r="N25" s="28"/>
      <c r="O25" s="26"/>
      <c r="P25" s="42" t="str">
        <f t="shared" si="0"/>
        <v>Sarnowski, Jared</v>
      </c>
      <c r="Q25" s="28"/>
      <c r="R25" s="28" t="s">
        <v>32</v>
      </c>
      <c r="S25" s="26"/>
      <c r="T25" s="29"/>
      <c r="U25" s="28"/>
      <c r="V25" s="32" t="s">
        <v>28</v>
      </c>
      <c r="W25" s="26"/>
      <c r="X25" s="28" t="s">
        <v>32</v>
      </c>
      <c r="Y25" s="26"/>
      <c r="Z25" s="29"/>
      <c r="AA25" s="29"/>
      <c r="AB25" s="26"/>
      <c r="AC25" s="29"/>
      <c r="AD25" s="30"/>
      <c r="AE25" s="31">
        <f t="shared" si="1"/>
        <v>4</v>
      </c>
    </row>
    <row r="26" spans="1:31" ht="16.5" thickTop="1">
      <c r="A26" s="42" t="s">
        <v>6</v>
      </c>
      <c r="B26" s="28"/>
      <c r="C26" s="28"/>
      <c r="D26" s="28"/>
      <c r="E26" s="26"/>
      <c r="F26" s="28" t="s">
        <v>32</v>
      </c>
      <c r="G26" s="28"/>
      <c r="H26" s="26"/>
      <c r="I26" s="28"/>
      <c r="J26" s="29"/>
      <c r="K26" s="26"/>
      <c r="L26" s="28"/>
      <c r="M26" s="28" t="s">
        <v>32</v>
      </c>
      <c r="N26" s="28" t="s">
        <v>32</v>
      </c>
      <c r="O26" s="26"/>
      <c r="P26" s="42" t="str">
        <f t="shared" si="0"/>
        <v>Scovill, Roy</v>
      </c>
      <c r="Q26" s="28"/>
      <c r="R26" s="28"/>
      <c r="S26" s="26"/>
      <c r="T26" s="28" t="s">
        <v>32</v>
      </c>
      <c r="U26" s="28"/>
      <c r="V26" s="28"/>
      <c r="W26" s="26"/>
      <c r="X26" s="29"/>
      <c r="Y26" s="26"/>
      <c r="Z26" s="29"/>
      <c r="AA26" s="29"/>
      <c r="AB26" s="26"/>
      <c r="AC26" s="28" t="s">
        <v>32</v>
      </c>
      <c r="AD26" s="30"/>
      <c r="AE26" s="31">
        <f t="shared" si="1"/>
        <v>5</v>
      </c>
    </row>
    <row r="27" spans="1:31" ht="19.5" customHeight="1">
      <c r="A27" s="42" t="s">
        <v>13</v>
      </c>
      <c r="B27" s="28"/>
      <c r="C27" s="28"/>
      <c r="D27" s="28" t="s">
        <v>32</v>
      </c>
      <c r="E27" s="26"/>
      <c r="F27" s="28"/>
      <c r="G27" s="28"/>
      <c r="H27" s="26"/>
      <c r="I27" s="28" t="s">
        <v>32</v>
      </c>
      <c r="J27" s="29"/>
      <c r="K27" s="26"/>
      <c r="L27" s="28"/>
      <c r="M27" s="28" t="s">
        <v>32</v>
      </c>
      <c r="N27" s="28"/>
      <c r="O27" s="26"/>
      <c r="P27" s="42" t="str">
        <f t="shared" si="0"/>
        <v>Tokle, Art</v>
      </c>
      <c r="Q27" s="28"/>
      <c r="R27" s="28"/>
      <c r="S27" s="26"/>
      <c r="T27" s="29"/>
      <c r="U27" s="28" t="s">
        <v>32</v>
      </c>
      <c r="V27" s="28"/>
      <c r="W27" s="26"/>
      <c r="X27" s="28" t="s">
        <v>32</v>
      </c>
      <c r="Y27" s="26"/>
      <c r="Z27" s="29"/>
      <c r="AA27" s="29"/>
      <c r="AB27" s="26"/>
      <c r="AC27" s="29"/>
      <c r="AD27" s="30"/>
      <c r="AE27" s="31">
        <f t="shared" si="1"/>
        <v>5</v>
      </c>
    </row>
    <row r="28" spans="1:31" ht="3" hidden="1" customHeight="1" thickTop="1">
      <c r="A28" s="43"/>
      <c r="B28" s="38"/>
      <c r="C28" s="6"/>
      <c r="D28" s="6"/>
      <c r="E28" s="26"/>
      <c r="F28" s="38"/>
      <c r="G28" s="33"/>
      <c r="H28" s="26"/>
      <c r="I28" s="33"/>
      <c r="J28" s="6"/>
      <c r="K28" s="26"/>
      <c r="L28" s="33"/>
      <c r="M28" s="33"/>
      <c r="N28" s="33"/>
      <c r="O28" s="34"/>
      <c r="P28" s="43"/>
      <c r="Q28" s="28"/>
      <c r="R28" s="28"/>
      <c r="S28" s="26"/>
      <c r="T28" s="29"/>
      <c r="U28" s="28"/>
      <c r="V28" s="28"/>
      <c r="W28" s="26"/>
      <c r="X28" s="29"/>
      <c r="Y28" s="26"/>
      <c r="Z28" s="29"/>
      <c r="AA28" s="29"/>
      <c r="AB28" s="26"/>
      <c r="AC28" s="29"/>
      <c r="AD28" s="27"/>
      <c r="AE28" s="31">
        <f t="shared" si="1"/>
        <v>0</v>
      </c>
    </row>
    <row r="29" spans="1:31" ht="16.5" customHeight="1">
      <c r="A29" s="44" t="s">
        <v>18</v>
      </c>
      <c r="B29" s="38"/>
      <c r="C29" s="6"/>
      <c r="D29" s="6"/>
      <c r="E29" s="26"/>
      <c r="F29" s="38"/>
      <c r="G29" s="33"/>
      <c r="H29" s="26"/>
      <c r="I29" s="33"/>
      <c r="J29" s="6"/>
      <c r="K29" s="26"/>
      <c r="L29" s="33"/>
      <c r="M29" s="33"/>
      <c r="N29" s="33"/>
      <c r="O29" s="34"/>
      <c r="P29" s="44" t="s">
        <v>18</v>
      </c>
      <c r="Q29" s="31"/>
      <c r="R29" s="6"/>
      <c r="S29" s="26"/>
      <c r="T29" s="31"/>
      <c r="U29" s="6"/>
      <c r="V29" s="33"/>
      <c r="W29" s="34"/>
      <c r="X29" s="35"/>
      <c r="Y29" s="34"/>
      <c r="Z29" s="35"/>
      <c r="AA29" s="35"/>
      <c r="AB29" s="34"/>
      <c r="AC29" s="35"/>
      <c r="AD29" s="27"/>
      <c r="AE29" s="31"/>
    </row>
    <row r="30" spans="1:31" ht="24.75" customHeight="1">
      <c r="A30" s="42" t="s">
        <v>74</v>
      </c>
      <c r="B30" s="28"/>
      <c r="C30" s="28"/>
      <c r="D30" s="28" t="s">
        <v>32</v>
      </c>
      <c r="E30" s="26"/>
      <c r="F30" s="28"/>
      <c r="G30" s="28"/>
      <c r="H30" s="26"/>
      <c r="I30" s="28"/>
      <c r="J30" s="29"/>
      <c r="K30" s="26"/>
      <c r="L30" s="28"/>
      <c r="M30" s="28"/>
      <c r="N30" s="28" t="s">
        <v>32</v>
      </c>
      <c r="O30" s="26"/>
      <c r="P30" s="42" t="str">
        <f t="shared" ref="P30" si="2">A30</f>
        <v>Jalbert, Patrick</v>
      </c>
      <c r="Q30" s="29"/>
      <c r="R30" s="28"/>
      <c r="S30" s="26"/>
      <c r="T30" s="29"/>
      <c r="U30" s="28"/>
      <c r="V30" s="28" t="s">
        <v>32</v>
      </c>
      <c r="W30" s="26"/>
      <c r="X30" s="29"/>
      <c r="Y30" s="26"/>
      <c r="Z30" s="29"/>
      <c r="AA30" s="29"/>
      <c r="AB30" s="26"/>
      <c r="AC30" s="29"/>
      <c r="AD30" s="30"/>
      <c r="AE30" s="31">
        <f>COUNTIF(B30:AC30,"X")+COUNTIF(B30:AC30,"XX")</f>
        <v>3</v>
      </c>
    </row>
    <row r="31" spans="1:31">
      <c r="A31" s="45" t="s">
        <v>38</v>
      </c>
      <c r="H31" s="26"/>
      <c r="K31" s="26"/>
      <c r="P31" s="45" t="s">
        <v>30</v>
      </c>
    </row>
    <row r="32" spans="1:31">
      <c r="A32" s="46" t="s">
        <v>76</v>
      </c>
      <c r="K32" s="26"/>
      <c r="P32" s="46" t="str">
        <f>A32</f>
        <v xml:space="preserve"> Name listed by "XX" is Lead Ref and reports names of Refs for recordkeeping</v>
      </c>
    </row>
    <row r="33" spans="1:16">
      <c r="A33" s="46" t="s">
        <v>31</v>
      </c>
      <c r="P33" s="46" t="str">
        <f t="shared" ref="P33:P34" si="3">A33</f>
        <v>Check master schedule for times and type of race</v>
      </c>
    </row>
    <row r="34" spans="1:16">
      <c r="A34" s="46" t="s">
        <v>37</v>
      </c>
      <c r="P34" s="46" t="str">
        <f t="shared" si="3"/>
        <v>Assigned Ref's follow race in case of a reschedule</v>
      </c>
    </row>
  </sheetData>
  <mergeCells count="2">
    <mergeCell ref="J1:L1"/>
    <mergeCell ref="Y1:AA1"/>
  </mergeCells>
  <printOptions horizontalCentered="1"/>
  <pageMargins left="0" right="0" top="0" bottom="0" header="0" footer="0"/>
  <pageSetup scale="88" fitToWidth="2" orientation="landscape" r:id="rId1"/>
  <headerFooter scaleWithDoc="0"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Official Schedule</vt:lpstr>
      <vt:lpstr>'2015 Official Schedule'!Print_Area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2014-12-27T16:27:21Z</cp:lastPrinted>
  <dcterms:created xsi:type="dcterms:W3CDTF">2012-12-01T21:53:20Z</dcterms:created>
  <dcterms:modified xsi:type="dcterms:W3CDTF">2015-01-13T14:18:08Z</dcterms:modified>
</cp:coreProperties>
</file>